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IN 2021\Státní závěrečný účet 2021\Tabulková část SZÚ 2021\"/>
    </mc:Choice>
  </mc:AlternateContent>
  <xr:revisionPtr revIDLastSave="0" documentId="13_ncr:1_{86FD6339-9997-4DDE-853F-AF95C8872BFF}" xr6:coauthVersionLast="46" xr6:coauthVersionMax="46" xr10:uidLastSave="{00000000-0000-0000-0000-000000000000}"/>
  <bookViews>
    <workbookView xWindow="-120" yWindow="-120" windowWidth="29040" windowHeight="15840" tabRatio="601" xr2:uid="{00000000-000D-0000-FFFF-FFFF00000000}"/>
  </bookViews>
  <sheets>
    <sheet name="Příl.1 tab.4" sheetId="17757" r:id="rId1"/>
  </sheets>
  <externalReferences>
    <externalReference r:id="rId2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6" i="17757" l="1"/>
  <c r="J85" i="17757"/>
  <c r="M86" i="17757"/>
  <c r="G32" i="17757"/>
  <c r="P32" i="17757"/>
  <c r="J32" i="17757"/>
  <c r="P33" i="17757"/>
  <c r="J33" i="17757"/>
  <c r="G33" i="17757"/>
  <c r="M85" i="17757"/>
  <c r="G86" i="17757" l="1"/>
  <c r="G85" i="17757"/>
  <c r="P16" i="17757" l="1"/>
  <c r="P19" i="17757"/>
  <c r="J17" i="17757"/>
  <c r="J18" i="17757"/>
  <c r="J19" i="17757"/>
  <c r="J20" i="17757"/>
  <c r="J21" i="17757"/>
  <c r="G17" i="17757"/>
  <c r="G18" i="17757"/>
  <c r="G19" i="17757"/>
  <c r="G20" i="17757"/>
  <c r="G21" i="17757"/>
  <c r="P18" i="17757"/>
  <c r="J16" i="17757"/>
  <c r="G16" i="17757"/>
  <c r="G22" i="17757" l="1"/>
  <c r="O22" i="17757" l="1"/>
  <c r="N22" i="17757"/>
  <c r="I22" i="17757"/>
  <c r="H22" i="17757"/>
  <c r="F22" i="17757"/>
  <c r="E22" i="17757"/>
  <c r="P22" i="17757" l="1"/>
  <c r="J22" i="17757"/>
  <c r="L89" i="17757" l="1"/>
  <c r="K89" i="17757"/>
  <c r="I89" i="17757"/>
  <c r="H89" i="17757"/>
  <c r="F89" i="17757"/>
  <c r="E89" i="17757"/>
  <c r="O40" i="17757"/>
  <c r="O73" i="17757" s="1"/>
  <c r="N40" i="17757"/>
  <c r="N73" i="17757" s="1"/>
  <c r="M40" i="17757"/>
  <c r="L40" i="17757"/>
  <c r="K40" i="17757"/>
  <c r="I40" i="17757"/>
  <c r="I73" i="17757" s="1"/>
  <c r="E40" i="17757"/>
  <c r="E73" i="17757" s="1"/>
  <c r="F40" i="17757"/>
  <c r="F73" i="17757" s="1"/>
  <c r="J89" i="17757"/>
  <c r="M89" i="17757"/>
  <c r="G89" i="17757"/>
  <c r="P34" i="17757" l="1"/>
  <c r="P40" i="17757" s="1"/>
  <c r="P73" i="17757" s="1"/>
  <c r="G34" i="17757"/>
  <c r="G40" i="17757" s="1"/>
  <c r="G73" i="17757" s="1"/>
  <c r="J34" i="17757" l="1"/>
  <c r="J40" i="17757" s="1"/>
  <c r="J73" i="17757" s="1"/>
  <c r="H40" i="17757"/>
  <c r="H73" i="17757" s="1"/>
</calcChain>
</file>

<file path=xl/sharedStrings.xml><?xml version="1.0" encoding="utf-8"?>
<sst xmlns="http://schemas.openxmlformats.org/spreadsheetml/2006/main" count="246" uniqueCount="93">
  <si>
    <t>v tis. Kč</t>
  </si>
  <si>
    <t>Rozpočet</t>
  </si>
  <si>
    <t>Skutečnost</t>
  </si>
  <si>
    <t>řádek</t>
  </si>
  <si>
    <t>výdaje</t>
  </si>
  <si>
    <t>1.</t>
  </si>
  <si>
    <t>2.</t>
  </si>
  <si>
    <t>Celkem</t>
  </si>
  <si>
    <t xml:space="preserve"> z toho čerpáno</t>
  </si>
  <si>
    <t>Organizace</t>
  </si>
  <si>
    <t>z rezervního fondu</t>
  </si>
  <si>
    <t>běžné</t>
  </si>
  <si>
    <t>kapitálové</t>
  </si>
  <si>
    <t>celkem</t>
  </si>
  <si>
    <t>1.1.</t>
  </si>
  <si>
    <t>2.1.</t>
  </si>
  <si>
    <t>3.</t>
  </si>
  <si>
    <t>4.</t>
  </si>
  <si>
    <t>5.</t>
  </si>
  <si>
    <t>6.</t>
  </si>
  <si>
    <t>7.</t>
  </si>
  <si>
    <t>Účelové výdaje celkem</t>
  </si>
  <si>
    <t>Vysoké školy</t>
  </si>
  <si>
    <t>Podnikatelské subjekty</t>
  </si>
  <si>
    <t xml:space="preserve">Neziskové a podobné organizace </t>
  </si>
  <si>
    <t>8.</t>
  </si>
  <si>
    <t xml:space="preserve">Účelové prostředky </t>
  </si>
  <si>
    <t>Institucionální prostředky</t>
  </si>
  <si>
    <t>Vysvětlivky k tabulce C:</t>
  </si>
  <si>
    <t>OS a PO v působnosti ÚSC</t>
  </si>
  <si>
    <t xml:space="preserve">    Tabulka č. 4 strana 2</t>
  </si>
  <si>
    <t xml:space="preserve">    Tabulka č. 4 strana 1</t>
  </si>
  <si>
    <t xml:space="preserve">řádek 3: organizační složky a příspěvkové organizace zřizované územními samosprávnými celky ve smyslu ust. § 23 zákona č. 250/2000 Sb. </t>
  </si>
  <si>
    <t>řádek 4: veřejné vysoké školy, vojenské a policejní vysoké školy, soukromé vysoké školy bez ohledu na právní formu (o tyto údaje budou nižší ostatní uvedené právní formy)</t>
  </si>
  <si>
    <t>Institucionální výdaje celkem</t>
  </si>
  <si>
    <t>výdaje na zahraniční programy celkem</t>
  </si>
  <si>
    <t>1.a.</t>
  </si>
  <si>
    <t>v tom:</t>
  </si>
  <si>
    <t>ze státního rozpočtu</t>
  </si>
  <si>
    <t>1.b.</t>
  </si>
  <si>
    <t>kryté příjmy ze zahraničních programů</t>
  </si>
  <si>
    <t>výdaje na zahraniční programy celkem (EU)</t>
  </si>
  <si>
    <t>1.1.a.</t>
  </si>
  <si>
    <t>1.1.b.</t>
  </si>
  <si>
    <t>1.2.</t>
  </si>
  <si>
    <t>1.2.a.</t>
  </si>
  <si>
    <t>1.2.b.</t>
  </si>
  <si>
    <t>výdaje na výzkum a vývoje celkem včetně zahraničních programů</t>
  </si>
  <si>
    <t xml:space="preserve">kryté příjmy ze zahraničních programů </t>
  </si>
  <si>
    <t>1.+2.+3.</t>
  </si>
  <si>
    <t>Na řádcích "ze státního rozpočtu" bude uvedeno spolufinancování jednotlivých kategorií zahraničních programů zahrnuté v institucionálních výdajích.</t>
  </si>
  <si>
    <t>Vysvětlivky k tabulce E :</t>
  </si>
  <si>
    <t xml:space="preserve">Údaje v přehledech  musí odpovídat příslušným údajům v účetních a finančních výkazech a budou doloženy podrobným komentářem </t>
  </si>
  <si>
    <t>z předchozích let</t>
  </si>
  <si>
    <t xml:space="preserve">z toho nároky </t>
  </si>
  <si>
    <t>Nároky</t>
  </si>
  <si>
    <t xml:space="preserve">Nároky </t>
  </si>
  <si>
    <t>řádek 5: zákon č. 341/2005 Sb., o veřejných výzkumných institucích</t>
  </si>
  <si>
    <t>Na řádcích "kryté příjmy ze zahraničních programů" bude uvedena výše předfinancování  (i v tabulkách D. a E.)</t>
  </si>
  <si>
    <t xml:space="preserve">V případě, že má kapitola více kategorií zahraničních programů, bude řádek 3 rozdělen podle nich. </t>
  </si>
  <si>
    <t>řádek 2.1. - bude uvedeno spolufinancování ze státního rozpočtu k zahraničním programům uvedeným na řádku 3.</t>
  </si>
  <si>
    <t>Jednotlivé kategorie zahraničních programů budou uvedeny jak je člení zákon o státním rozpočtu, lze přidat podřádky, např. 1.3., 1.4.</t>
  </si>
  <si>
    <t>Přehled výdajů státního rozpočtu na podporu výzkumu, vývoje a inovací</t>
  </si>
  <si>
    <t xml:space="preserve"> (jméno, popřípadě jména, a příjmení, telefon, podpis)</t>
  </si>
  <si>
    <t xml:space="preserve">     C. Přehled výdajů na podporu výzkumu, vývoje a inovací na programy spolufinancované z prostředků ze zahraničních programů          </t>
  </si>
  <si>
    <t xml:space="preserve">D. Přehled výdajů na podporu výzkumu, vývoje a inovací celkem, </t>
  </si>
  <si>
    <t>řádek 7: podle podseskupení položek platné rozpočtové skladby</t>
  </si>
  <si>
    <t>Vysvětlivky k tabulkám A.+B.:</t>
  </si>
  <si>
    <t xml:space="preserve">              z toho spolufinancování</t>
  </si>
  <si>
    <t xml:space="preserve">E. Stav nároků z nespotřebovaných výdajů na podporu výzkumu, vývoje a inovací </t>
  </si>
  <si>
    <t xml:space="preserve">   kryté příjmy ze zahraničních programů (= C.1.b.) </t>
  </si>
  <si>
    <t>státní rozpočet (A.8.+ B.8.)</t>
  </si>
  <si>
    <t>řádek 1 a 2: státní organizace</t>
  </si>
  <si>
    <r>
      <t>v</t>
    </r>
    <r>
      <rPr>
        <sz val="9"/>
        <rFont val="Arial"/>
        <family val="2"/>
        <charset val="238"/>
      </rPr>
      <t>ýdaje na zahraniční programy celkem                 (EHP Norsko)</t>
    </r>
  </si>
  <si>
    <t>Příspěvkové organizace</t>
  </si>
  <si>
    <t>Veřejné výzkumné instituce</t>
  </si>
  <si>
    <t>Organizační složky státu - AZV</t>
  </si>
  <si>
    <t>ú.o.</t>
  </si>
  <si>
    <t>Neziskové a podobné organizace (ÚVN)</t>
  </si>
  <si>
    <t>k 1.1.2021</t>
  </si>
  <si>
    <t>Organizační složky státu</t>
  </si>
  <si>
    <t xml:space="preserve"> A. Přehled účelových výdajů na podporu výzkumu, vývoje a inovací v roce 2021   </t>
  </si>
  <si>
    <t xml:space="preserve"> B. Přehled institucionálních výdajů na podporu výzkumu, vývoje a inovací v roce 2021   </t>
  </si>
  <si>
    <t xml:space="preserve">     v roce 2021                    </t>
  </si>
  <si>
    <t xml:space="preserve"> včetně programů spolufinancovaných z prostředků zahraničních programů, v roce 2021</t>
  </si>
  <si>
    <t>k 31.12.2021</t>
  </si>
  <si>
    <t>k 1.1.2022</t>
  </si>
  <si>
    <t>po změnách 2021</t>
  </si>
  <si>
    <t xml:space="preserve"> k 31.12.2021</t>
  </si>
  <si>
    <t>Datum: 15.2.2022</t>
  </si>
  <si>
    <t>Kapitola: 335 - Ministerstvo zdravotnictví</t>
  </si>
  <si>
    <t xml:space="preserve">Vypracoval: Ing. Zmelíková Hana </t>
  </si>
  <si>
    <t>Kontroloval: Ing. Ladislava Klimentová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</si>
</sst>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10"/>
      <name val="Times New Roman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name val="Arial"/>
      <family val="2"/>
      <charset val="238"/>
    </font>
    <font>
      <sz val="11"/>
      <color indexed="8"/>
      <name val="Arial"/>
      <family val="2"/>
      <charset val="238"/>
    </font>
    <font>
      <u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137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25" fillId="20" borderId="1" applyNumberFormat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21" borderId="6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7" borderId="1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21" fillId="0" borderId="7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/>
    <xf numFmtId="0" fontId="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23" borderId="8" applyNumberFormat="0" applyFont="0" applyAlignment="0" applyProtection="0"/>
    <xf numFmtId="0" fontId="26" fillId="20" borderId="9" applyNumberForma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</cellStyleXfs>
  <cellXfs count="247">
    <xf numFmtId="0" fontId="0" fillId="0" borderId="0" xfId="0"/>
    <xf numFmtId="0" fontId="31" fillId="0" borderId="0" xfId="100"/>
    <xf numFmtId="0" fontId="10" fillId="0" borderId="0" xfId="101" applyFont="1"/>
    <xf numFmtId="0" fontId="6" fillId="0" borderId="0" xfId="101" applyFont="1"/>
    <xf numFmtId="0" fontId="10" fillId="0" borderId="0" xfId="101" applyFont="1" applyAlignment="1">
      <alignment horizontal="right"/>
    </xf>
    <xf numFmtId="0" fontId="5" fillId="0" borderId="0" xfId="101" applyFont="1" applyAlignment="1">
      <alignment horizontal="left"/>
    </xf>
    <xf numFmtId="0" fontId="7" fillId="0" borderId="0" xfId="101" applyFont="1" applyAlignment="1">
      <alignment horizontal="left"/>
    </xf>
    <xf numFmtId="0" fontId="7" fillId="0" borderId="0" xfId="101" applyFont="1" applyAlignment="1"/>
    <xf numFmtId="0" fontId="6" fillId="0" borderId="0" xfId="101" applyFont="1" applyAlignment="1"/>
    <xf numFmtId="0" fontId="6" fillId="0" borderId="0" xfId="101" applyFont="1" applyAlignment="1">
      <alignment horizontal="right"/>
    </xf>
    <xf numFmtId="0" fontId="6" fillId="0" borderId="35" xfId="101" applyFont="1" applyBorder="1" applyAlignment="1">
      <alignment horizontal="center"/>
    </xf>
    <xf numFmtId="0" fontId="6" fillId="0" borderId="50" xfId="101" applyFont="1" applyBorder="1" applyAlignment="1">
      <alignment horizontal="center"/>
    </xf>
    <xf numFmtId="0" fontId="6" fillId="0" borderId="0" xfId="101" applyFont="1" applyBorder="1" applyAlignment="1">
      <alignment horizontal="center"/>
    </xf>
    <xf numFmtId="0" fontId="6" fillId="0" borderId="51" xfId="101" applyFont="1" applyBorder="1" applyAlignment="1">
      <alignment horizontal="center"/>
    </xf>
    <xf numFmtId="0" fontId="2" fillId="0" borderId="0" xfId="101" applyFont="1" applyBorder="1" applyAlignment="1">
      <alignment horizontal="centerContinuous"/>
    </xf>
    <xf numFmtId="0" fontId="6" fillId="0" borderId="51" xfId="101" applyFont="1" applyBorder="1" applyAlignment="1">
      <alignment horizontal="centerContinuous"/>
    </xf>
    <xf numFmtId="0" fontId="6" fillId="0" borderId="47" xfId="101" applyFont="1" applyBorder="1" applyAlignment="1">
      <alignment horizontal="center"/>
    </xf>
    <xf numFmtId="0" fontId="6" fillId="0" borderId="27" xfId="101" applyFont="1" applyBorder="1" applyAlignment="1">
      <alignment horizontal="center"/>
    </xf>
    <xf numFmtId="0" fontId="6" fillId="0" borderId="19" xfId="101" applyFont="1" applyBorder="1" applyAlignment="1">
      <alignment horizontal="center"/>
    </xf>
    <xf numFmtId="0" fontId="6" fillId="0" borderId="17" xfId="101" applyFont="1" applyBorder="1" applyAlignment="1">
      <alignment horizontal="center"/>
    </xf>
    <xf numFmtId="0" fontId="6" fillId="0" borderId="18" xfId="101" applyFont="1" applyBorder="1" applyAlignment="1">
      <alignment horizontal="center"/>
    </xf>
    <xf numFmtId="0" fontId="6" fillId="0" borderId="11" xfId="101" applyFont="1" applyBorder="1" applyAlignment="1">
      <alignment horizontal="center"/>
    </xf>
    <xf numFmtId="0" fontId="6" fillId="0" borderId="52" xfId="101" applyFont="1" applyBorder="1" applyAlignment="1">
      <alignment horizontal="center"/>
    </xf>
    <xf numFmtId="0" fontId="6" fillId="0" borderId="12" xfId="101" applyFont="1" applyBorder="1" applyAlignment="1">
      <alignment horizontal="center"/>
    </xf>
    <xf numFmtId="0" fontId="6" fillId="0" borderId="10" xfId="101" applyFont="1" applyBorder="1" applyAlignment="1">
      <alignment horizontal="center"/>
    </xf>
    <xf numFmtId="0" fontId="6" fillId="0" borderId="13" xfId="101" applyFont="1" applyBorder="1" applyAlignment="1">
      <alignment horizontal="center"/>
    </xf>
    <xf numFmtId="0" fontId="6" fillId="0" borderId="53" xfId="101" applyFont="1" applyBorder="1" applyAlignment="1">
      <alignment horizontal="center"/>
    </xf>
    <xf numFmtId="0" fontId="6" fillId="0" borderId="11" xfId="101" applyFont="1" applyBorder="1" applyAlignment="1">
      <alignment horizontal="centerContinuous"/>
    </xf>
    <xf numFmtId="0" fontId="6" fillId="0" borderId="52" xfId="101" applyFont="1" applyBorder="1" applyAlignment="1">
      <alignment horizontal="centerContinuous"/>
    </xf>
    <xf numFmtId="0" fontId="6" fillId="0" borderId="24" xfId="101" applyFont="1" applyBorder="1" applyAlignment="1">
      <alignment horizontal="center"/>
    </xf>
    <xf numFmtId="0" fontId="6" fillId="0" borderId="33" xfId="101" applyFont="1" applyBorder="1" applyAlignment="1">
      <alignment horizontal="center"/>
    </xf>
    <xf numFmtId="0" fontId="6" fillId="0" borderId="46" xfId="101" applyFont="1" applyBorder="1" applyAlignment="1">
      <alignment horizontal="center"/>
    </xf>
    <xf numFmtId="0" fontId="6" fillId="0" borderId="44" xfId="101" applyFont="1" applyBorder="1" applyAlignment="1">
      <alignment horizontal="center"/>
    </xf>
    <xf numFmtId="0" fontId="6" fillId="0" borderId="21" xfId="101" applyFont="1" applyBorder="1"/>
    <xf numFmtId="0" fontId="6" fillId="0" borderId="22" xfId="101" applyFont="1" applyBorder="1"/>
    <xf numFmtId="0" fontId="6" fillId="0" borderId="54" xfId="101" applyFont="1" applyBorder="1" applyAlignment="1">
      <alignment horizontal="center"/>
    </xf>
    <xf numFmtId="0" fontId="6" fillId="0" borderId="55" xfId="101" applyFont="1" applyBorder="1" applyAlignment="1">
      <alignment horizontal="left"/>
    </xf>
    <xf numFmtId="0" fontId="6" fillId="0" borderId="56" xfId="101" applyFont="1" applyBorder="1" applyAlignment="1">
      <alignment horizontal="center"/>
    </xf>
    <xf numFmtId="0" fontId="6" fillId="0" borderId="47" xfId="101" applyFont="1" applyBorder="1"/>
    <xf numFmtId="0" fontId="6" fillId="0" borderId="27" xfId="101" applyFont="1" applyBorder="1"/>
    <xf numFmtId="0" fontId="6" fillId="0" borderId="49" xfId="101" applyFont="1" applyBorder="1"/>
    <xf numFmtId="0" fontId="6" fillId="0" borderId="57" xfId="101" applyFont="1" applyBorder="1"/>
    <xf numFmtId="0" fontId="2" fillId="0" borderId="41" xfId="101" applyFont="1" applyBorder="1" applyAlignment="1">
      <alignment horizontal="center"/>
    </xf>
    <xf numFmtId="0" fontId="2" fillId="0" borderId="24" xfId="101" applyFont="1" applyBorder="1"/>
    <xf numFmtId="0" fontId="2" fillId="0" borderId="58" xfId="101" applyFont="1" applyBorder="1" applyAlignment="1">
      <alignment horizontal="center"/>
    </xf>
    <xf numFmtId="0" fontId="6" fillId="0" borderId="48" xfId="101" applyFont="1" applyBorder="1"/>
    <xf numFmtId="0" fontId="6" fillId="0" borderId="33" xfId="101" applyFont="1" applyBorder="1"/>
    <xf numFmtId="0" fontId="6" fillId="0" borderId="46" xfId="101" applyFont="1" applyBorder="1"/>
    <xf numFmtId="16" fontId="6" fillId="0" borderId="0" xfId="101" applyNumberFormat="1" applyFont="1" applyBorder="1" applyAlignment="1">
      <alignment horizontal="center" vertical="center" wrapText="1"/>
    </xf>
    <xf numFmtId="0" fontId="6" fillId="0" borderId="0" xfId="101" applyFont="1" applyBorder="1" applyAlignment="1">
      <alignment horizontal="left" wrapText="1"/>
    </xf>
    <xf numFmtId="0" fontId="6" fillId="0" borderId="0" xfId="101" applyFont="1" applyBorder="1"/>
    <xf numFmtId="0" fontId="29" fillId="0" borderId="0" xfId="100" applyFont="1"/>
    <xf numFmtId="0" fontId="7" fillId="0" borderId="0" xfId="103" applyFont="1" applyAlignment="1">
      <alignment horizontal="left"/>
    </xf>
    <xf numFmtId="0" fontId="6" fillId="0" borderId="0" xfId="103" applyFont="1" applyAlignment="1">
      <alignment horizontal="centerContinuous"/>
    </xf>
    <xf numFmtId="0" fontId="6" fillId="0" borderId="0" xfId="103" applyFont="1"/>
    <xf numFmtId="0" fontId="6" fillId="0" borderId="30" xfId="103" applyFont="1" applyBorder="1" applyAlignment="1">
      <alignment horizontal="center"/>
    </xf>
    <xf numFmtId="0" fontId="6" fillId="0" borderId="50" xfId="103" applyFont="1" applyBorder="1" applyAlignment="1">
      <alignment horizontal="center"/>
    </xf>
    <xf numFmtId="0" fontId="6" fillId="0" borderId="26" xfId="103" applyFont="1" applyBorder="1" applyAlignment="1">
      <alignment horizontal="center"/>
    </xf>
    <xf numFmtId="0" fontId="6" fillId="0" borderId="51" xfId="103" applyFont="1" applyBorder="1" applyAlignment="1">
      <alignment horizontal="center"/>
    </xf>
    <xf numFmtId="0" fontId="2" fillId="0" borderId="26" xfId="103" applyFont="1" applyBorder="1" applyAlignment="1">
      <alignment horizontal="centerContinuous"/>
    </xf>
    <xf numFmtId="0" fontId="6" fillId="0" borderId="51" xfId="103" applyFont="1" applyBorder="1" applyAlignment="1">
      <alignment horizontal="centerContinuous"/>
    </xf>
    <xf numFmtId="0" fontId="6" fillId="0" borderId="17" xfId="103" applyFont="1" applyBorder="1" applyAlignment="1">
      <alignment horizontal="center"/>
    </xf>
    <xf numFmtId="0" fontId="6" fillId="0" borderId="27" xfId="103" applyFont="1" applyBorder="1" applyAlignment="1">
      <alignment horizontal="center"/>
    </xf>
    <xf numFmtId="0" fontId="6" fillId="0" borderId="19" xfId="103" applyFont="1" applyBorder="1" applyAlignment="1">
      <alignment horizontal="center"/>
    </xf>
    <xf numFmtId="0" fontId="6" fillId="0" borderId="18" xfId="103" applyFont="1" applyBorder="1" applyAlignment="1">
      <alignment horizontal="center"/>
    </xf>
    <xf numFmtId="0" fontId="6" fillId="0" borderId="37" xfId="103" applyFont="1" applyBorder="1" applyAlignment="1">
      <alignment horizontal="center"/>
    </xf>
    <xf numFmtId="0" fontId="6" fillId="0" borderId="52" xfId="103" applyFont="1" applyBorder="1" applyAlignment="1">
      <alignment horizontal="center"/>
    </xf>
    <xf numFmtId="0" fontId="6" fillId="0" borderId="12" xfId="103" applyFont="1" applyBorder="1" applyAlignment="1">
      <alignment horizontal="center"/>
    </xf>
    <xf numFmtId="0" fontId="6" fillId="0" borderId="10" xfId="103" applyFont="1" applyBorder="1" applyAlignment="1">
      <alignment horizontal="center"/>
    </xf>
    <xf numFmtId="0" fontId="6" fillId="0" borderId="13" xfId="103" applyFont="1" applyBorder="1" applyAlignment="1">
      <alignment horizontal="center"/>
    </xf>
    <xf numFmtId="0" fontId="6" fillId="0" borderId="41" xfId="103" applyFont="1" applyBorder="1" applyAlignment="1">
      <alignment horizontal="center"/>
    </xf>
    <xf numFmtId="0" fontId="6" fillId="0" borderId="23" xfId="103" applyFont="1" applyBorder="1" applyAlignment="1">
      <alignment horizontal="centerContinuous"/>
    </xf>
    <xf numFmtId="0" fontId="6" fillId="0" borderId="58" xfId="103" applyFont="1" applyBorder="1" applyAlignment="1">
      <alignment horizontal="centerContinuous"/>
    </xf>
    <xf numFmtId="0" fontId="6" fillId="0" borderId="48" xfId="103" applyFont="1" applyBorder="1" applyAlignment="1">
      <alignment horizontal="center"/>
    </xf>
    <xf numFmtId="0" fontId="6" fillId="0" borderId="33" xfId="103" applyFont="1" applyBorder="1" applyAlignment="1">
      <alignment horizontal="center"/>
    </xf>
    <xf numFmtId="0" fontId="6" fillId="0" borderId="46" xfId="103" applyFont="1" applyBorder="1" applyAlignment="1">
      <alignment horizontal="center"/>
    </xf>
    <xf numFmtId="0" fontId="2" fillId="0" borderId="42" xfId="103" applyFont="1" applyBorder="1" applyAlignment="1">
      <alignment horizontal="center"/>
    </xf>
    <xf numFmtId="0" fontId="6" fillId="0" borderId="14" xfId="103" applyFont="1" applyBorder="1" applyAlignment="1">
      <alignment horizontal="center"/>
    </xf>
    <xf numFmtId="0" fontId="6" fillId="0" borderId="15" xfId="103" applyFont="1" applyBorder="1" applyAlignment="1">
      <alignment horizontal="center"/>
    </xf>
    <xf numFmtId="0" fontId="6" fillId="0" borderId="16" xfId="103" applyFont="1" applyBorder="1" applyAlignment="1">
      <alignment horizontal="center"/>
    </xf>
    <xf numFmtId="0" fontId="6" fillId="0" borderId="44" xfId="103" applyFont="1" applyBorder="1" applyAlignment="1">
      <alignment horizontal="center"/>
    </xf>
    <xf numFmtId="0" fontId="9" fillId="0" borderId="31" xfId="103" applyFont="1" applyBorder="1" applyAlignment="1">
      <alignment horizontal="left"/>
    </xf>
    <xf numFmtId="0" fontId="9" fillId="0" borderId="59" xfId="103" applyFont="1" applyBorder="1" applyAlignment="1">
      <alignment horizontal="left"/>
    </xf>
    <xf numFmtId="0" fontId="6" fillId="0" borderId="36" xfId="103" applyFont="1" applyBorder="1" applyAlignment="1">
      <alignment horizontal="center"/>
    </xf>
    <xf numFmtId="0" fontId="6" fillId="0" borderId="34" xfId="103" applyFont="1" applyBorder="1" applyAlignment="1">
      <alignment horizontal="center"/>
    </xf>
    <xf numFmtId="0" fontId="6" fillId="0" borderId="60" xfId="103" applyFont="1" applyBorder="1" applyAlignment="1">
      <alignment horizontal="center"/>
    </xf>
    <xf numFmtId="0" fontId="6" fillId="0" borderId="53" xfId="103" applyFont="1" applyBorder="1" applyAlignment="1">
      <alignment horizontal="center"/>
    </xf>
    <xf numFmtId="0" fontId="6" fillId="0" borderId="42" xfId="103" applyFont="1" applyBorder="1" applyAlignment="1">
      <alignment horizontal="center"/>
    </xf>
    <xf numFmtId="0" fontId="9" fillId="0" borderId="55" xfId="103" applyFont="1" applyBorder="1" applyAlignment="1">
      <alignment horizontal="left"/>
    </xf>
    <xf numFmtId="0" fontId="9" fillId="0" borderId="61" xfId="103" applyFont="1" applyBorder="1" applyAlignment="1">
      <alignment horizontal="left"/>
    </xf>
    <xf numFmtId="0" fontId="6" fillId="0" borderId="20" xfId="103" applyFont="1" applyBorder="1" applyAlignment="1">
      <alignment horizontal="center"/>
    </xf>
    <xf numFmtId="0" fontId="6" fillId="0" borderId="21" xfId="103" applyFont="1" applyBorder="1" applyAlignment="1">
      <alignment horizontal="center"/>
    </xf>
    <xf numFmtId="0" fontId="6" fillId="0" borderId="22" xfId="103" applyFont="1" applyBorder="1" applyAlignment="1">
      <alignment horizontal="center"/>
    </xf>
    <xf numFmtId="0" fontId="6" fillId="0" borderId="0" xfId="103" applyFont="1" applyBorder="1" applyAlignment="1">
      <alignment horizontal="center"/>
    </xf>
    <xf numFmtId="0" fontId="6" fillId="0" borderId="0" xfId="103" applyFont="1" applyBorder="1" applyAlignment="1">
      <alignment horizontal="left"/>
    </xf>
    <xf numFmtId="0" fontId="6" fillId="0" borderId="0" xfId="103" applyFont="1" applyBorder="1" applyAlignment="1">
      <alignment horizontal="centerContinuous" wrapText="1"/>
    </xf>
    <xf numFmtId="0" fontId="7" fillId="0" borderId="0" xfId="103" applyFont="1" applyAlignment="1">
      <alignment horizontal="centerContinuous"/>
    </xf>
    <xf numFmtId="0" fontId="2" fillId="0" borderId="41" xfId="103" applyFont="1" applyBorder="1" applyAlignment="1">
      <alignment horizontal="center"/>
    </xf>
    <xf numFmtId="0" fontId="9" fillId="0" borderId="23" xfId="103" applyFont="1" applyBorder="1" applyAlignment="1">
      <alignment horizontal="left"/>
    </xf>
    <xf numFmtId="0" fontId="9" fillId="0" borderId="58" xfId="103" applyFont="1" applyBorder="1" applyAlignment="1">
      <alignment horizontal="left"/>
    </xf>
    <xf numFmtId="0" fontId="6" fillId="0" borderId="0" xfId="103" applyFont="1" applyAlignment="1">
      <alignment horizontal="left"/>
    </xf>
    <xf numFmtId="0" fontId="28" fillId="0" borderId="35" xfId="103" applyFont="1" applyBorder="1" applyAlignment="1">
      <alignment horizontal="centerContinuous"/>
    </xf>
    <xf numFmtId="0" fontId="6" fillId="0" borderId="62" xfId="103" applyFont="1" applyBorder="1" applyAlignment="1">
      <alignment horizontal="centerContinuous"/>
    </xf>
    <xf numFmtId="0" fontId="28" fillId="0" borderId="63" xfId="103" applyFont="1" applyBorder="1" applyAlignment="1">
      <alignment horizontal="centerContinuous"/>
    </xf>
    <xf numFmtId="0" fontId="6" fillId="0" borderId="64" xfId="103" applyFont="1" applyBorder="1" applyAlignment="1">
      <alignment horizontal="center"/>
    </xf>
    <xf numFmtId="0" fontId="6" fillId="0" borderId="65" xfId="103" applyFont="1" applyBorder="1" applyAlignment="1">
      <alignment horizontal="center"/>
    </xf>
    <xf numFmtId="0" fontId="6" fillId="0" borderId="37" xfId="103" applyFont="1" applyBorder="1" applyAlignment="1">
      <alignment horizontal="centerContinuous"/>
    </xf>
    <xf numFmtId="0" fontId="6" fillId="0" borderId="52" xfId="103" applyFont="1" applyBorder="1" applyAlignment="1">
      <alignment horizontal="centerContinuous"/>
    </xf>
    <xf numFmtId="0" fontId="6" fillId="0" borderId="24" xfId="103" applyFont="1" applyBorder="1" applyAlignment="1">
      <alignment horizontal="center"/>
    </xf>
    <xf numFmtId="0" fontId="6" fillId="0" borderId="66" xfId="103" applyFont="1" applyBorder="1" applyAlignment="1">
      <alignment horizontal="center"/>
    </xf>
    <xf numFmtId="0" fontId="6" fillId="0" borderId="54" xfId="103" applyFont="1" applyBorder="1" applyAlignment="1">
      <alignment horizontal="center"/>
    </xf>
    <xf numFmtId="0" fontId="2" fillId="0" borderId="32" xfId="103" applyFont="1" applyBorder="1"/>
    <xf numFmtId="0" fontId="6" fillId="0" borderId="69" xfId="103" applyFont="1" applyBorder="1" applyAlignment="1">
      <alignment horizontal="center"/>
    </xf>
    <xf numFmtId="0" fontId="6" fillId="0" borderId="26" xfId="103" applyFont="1" applyBorder="1"/>
    <xf numFmtId="0" fontId="6" fillId="0" borderId="0" xfId="103" applyFont="1" applyBorder="1"/>
    <xf numFmtId="0" fontId="28" fillId="0" borderId="0" xfId="103" applyFont="1" applyBorder="1" applyAlignment="1" applyProtection="1">
      <alignment horizontal="left"/>
      <protection locked="0"/>
    </xf>
    <xf numFmtId="0" fontId="30" fillId="0" borderId="0" xfId="102" applyFont="1"/>
    <xf numFmtId="0" fontId="5" fillId="0" borderId="0" xfId="102" applyFont="1"/>
    <xf numFmtId="0" fontId="5" fillId="0" borderId="0" xfId="102" applyFont="1" applyAlignment="1">
      <alignment horizontal="left"/>
    </xf>
    <xf numFmtId="0" fontId="30" fillId="0" borderId="0" xfId="103" applyFont="1"/>
    <xf numFmtId="0" fontId="5" fillId="0" borderId="0" xfId="103" applyFont="1" applyBorder="1" applyAlignment="1">
      <alignment horizontal="left"/>
    </xf>
    <xf numFmtId="0" fontId="5" fillId="0" borderId="0" xfId="103" applyFont="1"/>
    <xf numFmtId="0" fontId="5" fillId="0" borderId="0" xfId="103" applyFont="1" applyBorder="1" applyAlignment="1">
      <alignment horizontal="center"/>
    </xf>
    <xf numFmtId="0" fontId="5" fillId="0" borderId="0" xfId="103" applyFont="1" applyBorder="1"/>
    <xf numFmtId="0" fontId="9" fillId="0" borderId="0" xfId="103" applyFont="1"/>
    <xf numFmtId="0" fontId="6" fillId="24" borderId="57" xfId="101" applyFont="1" applyFill="1" applyBorder="1" applyAlignment="1">
      <alignment horizontal="left"/>
    </xf>
    <xf numFmtId="0" fontId="6" fillId="24" borderId="56" xfId="101" applyFont="1" applyFill="1" applyBorder="1" applyAlignment="1">
      <alignment horizontal="centerContinuous"/>
    </xf>
    <xf numFmtId="0" fontId="6" fillId="24" borderId="25" xfId="101" applyFont="1" applyFill="1" applyBorder="1"/>
    <xf numFmtId="0" fontId="6" fillId="24" borderId="61" xfId="101" applyFont="1" applyFill="1" applyBorder="1" applyAlignment="1">
      <alignment horizontal="center"/>
    </xf>
    <xf numFmtId="3" fontId="6" fillId="0" borderId="20" xfId="101" applyNumberFormat="1" applyFont="1" applyBorder="1"/>
    <xf numFmtId="3" fontId="6" fillId="0" borderId="22" xfId="101" applyNumberFormat="1" applyFont="1" applyBorder="1"/>
    <xf numFmtId="3" fontId="6" fillId="0" borderId="48" xfId="101" applyNumberFormat="1" applyFont="1" applyBorder="1"/>
    <xf numFmtId="3" fontId="6" fillId="0" borderId="33" xfId="101" applyNumberFormat="1" applyFont="1" applyBorder="1"/>
    <xf numFmtId="3" fontId="6" fillId="0" borderId="67" xfId="103" applyNumberFormat="1" applyFont="1" applyFill="1" applyBorder="1" applyAlignment="1" applyProtection="1">
      <alignment horizontal="right"/>
      <protection locked="0"/>
    </xf>
    <xf numFmtId="0" fontId="6" fillId="0" borderId="47" xfId="103" applyFont="1" applyBorder="1" applyAlignment="1">
      <alignment horizontal="right"/>
    </xf>
    <xf numFmtId="0" fontId="6" fillId="0" borderId="27" xfId="103" applyFont="1" applyBorder="1" applyAlignment="1">
      <alignment horizontal="right"/>
    </xf>
    <xf numFmtId="0" fontId="6" fillId="0" borderId="49" xfId="103" applyFont="1" applyBorder="1" applyAlignment="1">
      <alignment horizontal="right"/>
    </xf>
    <xf numFmtId="3" fontId="6" fillId="0" borderId="27" xfId="103" applyNumberFormat="1" applyFont="1" applyBorder="1" applyAlignment="1">
      <alignment horizontal="right"/>
    </xf>
    <xf numFmtId="3" fontId="6" fillId="0" borderId="49" xfId="103" applyNumberFormat="1" applyFont="1" applyBorder="1" applyAlignment="1">
      <alignment horizontal="right"/>
    </xf>
    <xf numFmtId="0" fontId="28" fillId="0" borderId="38" xfId="103" applyFont="1" applyBorder="1" applyAlignment="1" applyProtection="1">
      <alignment horizontal="right"/>
      <protection locked="0"/>
    </xf>
    <xf numFmtId="0" fontId="28" fillId="0" borderId="27" xfId="103" applyFont="1" applyBorder="1" applyAlignment="1" applyProtection="1">
      <alignment horizontal="right"/>
      <protection locked="0"/>
    </xf>
    <xf numFmtId="0" fontId="6" fillId="0" borderId="28" xfId="103" applyFont="1" applyBorder="1" applyAlignment="1">
      <alignment horizontal="right"/>
    </xf>
    <xf numFmtId="0" fontId="28" fillId="0" borderId="68" xfId="103" applyFont="1" applyBorder="1" applyAlignment="1" applyProtection="1">
      <alignment horizontal="right"/>
      <protection locked="0"/>
    </xf>
    <xf numFmtId="0" fontId="6" fillId="0" borderId="29" xfId="103" applyFont="1" applyBorder="1" applyAlignment="1">
      <alignment horizontal="right"/>
    </xf>
    <xf numFmtId="3" fontId="6" fillId="0" borderId="47" xfId="101" applyNumberFormat="1" applyFont="1" applyBorder="1"/>
    <xf numFmtId="3" fontId="6" fillId="0" borderId="27" xfId="101" applyNumberFormat="1" applyFont="1" applyBorder="1"/>
    <xf numFmtId="3" fontId="6" fillId="0" borderId="49" xfId="101" applyNumberFormat="1" applyFont="1" applyBorder="1"/>
    <xf numFmtId="3" fontId="6" fillId="0" borderId="46" xfId="101" applyNumberFormat="1" applyFont="1" applyBorder="1"/>
    <xf numFmtId="3" fontId="6" fillId="0" borderId="17" xfId="101" applyNumberFormat="1" applyFont="1" applyBorder="1" applyAlignment="1">
      <alignment horizontal="right"/>
    </xf>
    <xf numFmtId="3" fontId="6" fillId="0" borderId="18" xfId="101" applyNumberFormat="1" applyFont="1" applyBorder="1" applyAlignment="1">
      <alignment horizontal="right"/>
    </xf>
    <xf numFmtId="3" fontId="6" fillId="0" borderId="19" xfId="101" applyNumberFormat="1" applyFont="1" applyBorder="1" applyAlignment="1">
      <alignment horizontal="right"/>
    </xf>
    <xf numFmtId="3" fontId="6" fillId="0" borderId="47" xfId="101" applyNumberFormat="1" applyFont="1" applyBorder="1" applyAlignment="1">
      <alignment horizontal="right"/>
    </xf>
    <xf numFmtId="3" fontId="6" fillId="0" borderId="27" xfId="101" applyNumberFormat="1" applyFont="1" applyBorder="1" applyAlignment="1">
      <alignment horizontal="right"/>
    </xf>
    <xf numFmtId="3" fontId="6" fillId="0" borderId="49" xfId="101" applyNumberFormat="1" applyFont="1" applyBorder="1" applyAlignment="1">
      <alignment horizontal="right"/>
    </xf>
    <xf numFmtId="3" fontId="6" fillId="0" borderId="48" xfId="103" applyNumberFormat="1" applyFont="1" applyBorder="1" applyAlignment="1">
      <alignment horizontal="center"/>
    </xf>
    <xf numFmtId="3" fontId="6" fillId="0" borderId="24" xfId="103" applyNumberFormat="1" applyFont="1" applyBorder="1" applyAlignment="1">
      <alignment horizontal="center"/>
    </xf>
    <xf numFmtId="3" fontId="6" fillId="0" borderId="75" xfId="103" applyNumberFormat="1" applyFont="1" applyBorder="1" applyAlignment="1">
      <alignment horizontal="center"/>
    </xf>
    <xf numFmtId="3" fontId="6" fillId="0" borderId="46" xfId="103" applyNumberFormat="1" applyFont="1" applyBorder="1" applyAlignment="1">
      <alignment horizontal="center"/>
    </xf>
    <xf numFmtId="0" fontId="32" fillId="0" borderId="26" xfId="103" applyFont="1" applyBorder="1" applyAlignment="1">
      <alignment horizontal="left"/>
    </xf>
    <xf numFmtId="0" fontId="33" fillId="0" borderId="0" xfId="100" applyFont="1"/>
    <xf numFmtId="3" fontId="6" fillId="0" borderId="47" xfId="103" applyNumberFormat="1" applyFont="1" applyBorder="1" applyAlignment="1">
      <alignment horizontal="right"/>
    </xf>
    <xf numFmtId="0" fontId="2" fillId="0" borderId="24" xfId="101" applyFont="1" applyBorder="1" applyAlignment="1">
      <alignment horizontal="center"/>
    </xf>
    <xf numFmtId="3" fontId="6" fillId="0" borderId="75" xfId="101" applyNumberFormat="1" applyFont="1" applyBorder="1"/>
    <xf numFmtId="3" fontId="6" fillId="0" borderId="76" xfId="101" applyNumberFormat="1" applyFont="1" applyBorder="1" applyAlignment="1">
      <alignment horizontal="right"/>
    </xf>
    <xf numFmtId="3" fontId="6" fillId="0" borderId="21" xfId="101" applyNumberFormat="1" applyFont="1" applyBorder="1" applyAlignment="1">
      <alignment horizontal="right"/>
    </xf>
    <xf numFmtId="3" fontId="6" fillId="0" borderId="57" xfId="101" applyNumberFormat="1" applyFont="1" applyBorder="1" applyAlignment="1">
      <alignment horizontal="right"/>
    </xf>
    <xf numFmtId="3" fontId="6" fillId="0" borderId="47" xfId="101" applyNumberFormat="1" applyFont="1" applyFill="1" applyBorder="1" applyAlignment="1">
      <alignment horizontal="right"/>
    </xf>
    <xf numFmtId="3" fontId="6" fillId="0" borderId="27" xfId="101" applyNumberFormat="1" applyFont="1" applyFill="1" applyBorder="1" applyAlignment="1">
      <alignment horizontal="right"/>
    </xf>
    <xf numFmtId="3" fontId="6" fillId="0" borderId="49" xfId="101" applyNumberFormat="1" applyFont="1" applyFill="1" applyBorder="1" applyAlignment="1">
      <alignment horizontal="right"/>
    </xf>
    <xf numFmtId="3" fontId="6" fillId="0" borderId="21" xfId="101" applyNumberFormat="1" applyFont="1" applyBorder="1"/>
    <xf numFmtId="0" fontId="34" fillId="0" borderId="0" xfId="100" applyFont="1"/>
    <xf numFmtId="0" fontId="35" fillId="0" borderId="0" xfId="100" applyFont="1"/>
    <xf numFmtId="3" fontId="6" fillId="0" borderId="20" xfId="101" applyNumberFormat="1" applyFont="1" applyFill="1" applyBorder="1"/>
    <xf numFmtId="3" fontId="6" fillId="0" borderId="21" xfId="101" applyNumberFormat="1" applyFont="1" applyFill="1" applyBorder="1"/>
    <xf numFmtId="3" fontId="6" fillId="0" borderId="22" xfId="101" applyNumberFormat="1" applyFont="1" applyFill="1" applyBorder="1"/>
    <xf numFmtId="3" fontId="6" fillId="0" borderId="77" xfId="103" applyNumberFormat="1" applyFont="1" applyFill="1" applyBorder="1" applyAlignment="1">
      <alignment horizontal="right"/>
    </xf>
    <xf numFmtId="3" fontId="6" fillId="0" borderId="15" xfId="103" applyNumberFormat="1" applyFont="1" applyFill="1" applyBorder="1" applyAlignment="1" applyProtection="1">
      <alignment horizontal="right"/>
      <protection locked="0"/>
    </xf>
    <xf numFmtId="3" fontId="6" fillId="0" borderId="43" xfId="103" applyNumberFormat="1" applyFont="1" applyFill="1" applyBorder="1" applyAlignment="1">
      <alignment horizontal="right"/>
    </xf>
    <xf numFmtId="3" fontId="6" fillId="0" borderId="48" xfId="101" applyNumberFormat="1" applyFont="1" applyFill="1" applyBorder="1"/>
    <xf numFmtId="3" fontId="6" fillId="0" borderId="33" xfId="101" applyNumberFormat="1" applyFont="1" applyFill="1" applyBorder="1"/>
    <xf numFmtId="3" fontId="6" fillId="0" borderId="46" xfId="101" applyNumberFormat="1" applyFont="1" applyFill="1" applyBorder="1"/>
    <xf numFmtId="3" fontId="6" fillId="0" borderId="67" xfId="103" applyNumberFormat="1" applyFont="1" applyFill="1" applyBorder="1" applyAlignment="1">
      <alignment horizontal="right"/>
    </xf>
    <xf numFmtId="3" fontId="6" fillId="0" borderId="45" xfId="103" applyNumberFormat="1" applyFont="1" applyFill="1" applyBorder="1" applyAlignment="1">
      <alignment horizontal="right"/>
    </xf>
    <xf numFmtId="3" fontId="6" fillId="0" borderId="21" xfId="103" applyNumberFormat="1" applyFont="1" applyFill="1" applyBorder="1" applyAlignment="1">
      <alignment horizontal="right"/>
    </xf>
    <xf numFmtId="0" fontId="7" fillId="0" borderId="0" xfId="101" applyFont="1" applyAlignment="1">
      <alignment horizontal="center"/>
    </xf>
    <xf numFmtId="0" fontId="7" fillId="0" borderId="0" xfId="101" applyFont="1" applyAlignment="1"/>
    <xf numFmtId="0" fontId="6" fillId="0" borderId="0" xfId="101" applyFont="1" applyAlignment="1"/>
    <xf numFmtId="0" fontId="28" fillId="0" borderId="31" xfId="101" applyFont="1" applyBorder="1" applyAlignment="1">
      <alignment horizontal="center"/>
    </xf>
    <xf numFmtId="0" fontId="28" fillId="0" borderId="39" xfId="101" applyFont="1" applyBorder="1" applyAlignment="1">
      <alignment horizontal="center"/>
    </xf>
    <xf numFmtId="0" fontId="28" fillId="0" borderId="60" xfId="101" applyFont="1" applyBorder="1" applyAlignment="1">
      <alignment horizontal="center"/>
    </xf>
    <xf numFmtId="0" fontId="28" fillId="0" borderId="72" xfId="101" applyFont="1" applyFill="1" applyBorder="1" applyAlignment="1">
      <alignment horizontal="center"/>
    </xf>
    <xf numFmtId="0" fontId="28" fillId="0" borderId="24" xfId="101" applyFont="1" applyFill="1" applyBorder="1" applyAlignment="1">
      <alignment horizontal="center"/>
    </xf>
    <xf numFmtId="0" fontId="28" fillId="0" borderId="46" xfId="101" applyFont="1" applyFill="1" applyBorder="1" applyAlignment="1">
      <alignment horizontal="center"/>
    </xf>
    <xf numFmtId="0" fontId="28" fillId="0" borderId="23" xfId="101" applyFont="1" applyBorder="1" applyAlignment="1">
      <alignment horizontal="center"/>
    </xf>
    <xf numFmtId="0" fontId="28" fillId="0" borderId="24" xfId="101" applyFont="1" applyBorder="1" applyAlignment="1">
      <alignment horizontal="center"/>
    </xf>
    <xf numFmtId="0" fontId="28" fillId="0" borderId="46" xfId="101" applyFont="1" applyBorder="1" applyAlignment="1">
      <alignment horizontal="center"/>
    </xf>
    <xf numFmtId="0" fontId="28" fillId="0" borderId="63" xfId="101" applyFont="1" applyFill="1" applyBorder="1" applyAlignment="1">
      <alignment horizontal="center" vertical="center" wrapText="1"/>
    </xf>
    <xf numFmtId="0" fontId="28" fillId="0" borderId="35" xfId="101" applyFont="1" applyFill="1" applyBorder="1" applyAlignment="1">
      <alignment horizontal="center" vertical="center" wrapText="1"/>
    </xf>
    <xf numFmtId="0" fontId="28" fillId="0" borderId="62" xfId="101" applyFont="1" applyFill="1" applyBorder="1" applyAlignment="1">
      <alignment horizontal="center" vertical="center" wrapText="1"/>
    </xf>
    <xf numFmtId="0" fontId="28" fillId="0" borderId="71" xfId="101" applyFont="1" applyFill="1" applyBorder="1" applyAlignment="1">
      <alignment horizontal="center" vertical="center" wrapText="1"/>
    </xf>
    <xf numFmtId="0" fontId="28" fillId="0" borderId="39" xfId="101" applyFont="1" applyFill="1" applyBorder="1" applyAlignment="1">
      <alignment horizontal="center" vertical="center" wrapText="1"/>
    </xf>
    <xf numFmtId="0" fontId="28" fillId="0" borderId="60" xfId="101" applyFont="1" applyFill="1" applyBorder="1" applyAlignment="1">
      <alignment horizontal="center" vertical="center" wrapText="1"/>
    </xf>
    <xf numFmtId="0" fontId="28" fillId="0" borderId="30" xfId="101" applyFont="1" applyBorder="1" applyAlignment="1">
      <alignment horizontal="center" vertical="center"/>
    </xf>
    <xf numFmtId="0" fontId="28" fillId="0" borderId="35" xfId="101" applyFont="1" applyBorder="1" applyAlignment="1">
      <alignment horizontal="center" vertical="center"/>
    </xf>
    <xf numFmtId="0" fontId="28" fillId="0" borderId="62" xfId="101" applyFont="1" applyBorder="1" applyAlignment="1">
      <alignment horizontal="center" vertical="center"/>
    </xf>
    <xf numFmtId="0" fontId="28" fillId="0" borderId="31" xfId="101" applyFont="1" applyBorder="1" applyAlignment="1">
      <alignment horizontal="center" vertical="center"/>
    </xf>
    <xf numFmtId="0" fontId="28" fillId="0" borderId="39" xfId="101" applyFont="1" applyBorder="1" applyAlignment="1">
      <alignment horizontal="center" vertical="center"/>
    </xf>
    <xf numFmtId="0" fontId="28" fillId="0" borderId="60" xfId="101" applyFont="1" applyBorder="1" applyAlignment="1">
      <alignment horizontal="center" vertical="center"/>
    </xf>
    <xf numFmtId="0" fontId="28" fillId="0" borderId="26" xfId="101" applyFont="1" applyBorder="1" applyAlignment="1">
      <alignment horizontal="center"/>
    </xf>
    <xf numFmtId="0" fontId="28" fillId="0" borderId="0" xfId="101" applyFont="1" applyBorder="1" applyAlignment="1">
      <alignment horizontal="center"/>
    </xf>
    <xf numFmtId="0" fontId="28" fillId="0" borderId="19" xfId="101" applyFont="1" applyBorder="1" applyAlignment="1">
      <alignment horizontal="center"/>
    </xf>
    <xf numFmtId="0" fontId="5" fillId="0" borderId="70" xfId="103" applyFont="1" applyBorder="1" applyAlignment="1">
      <alignment horizontal="center" vertical="center"/>
    </xf>
    <xf numFmtId="0" fontId="5" fillId="0" borderId="40" xfId="103" applyFont="1" applyBorder="1" applyAlignment="1">
      <alignment horizontal="center" vertical="center"/>
    </xf>
    <xf numFmtId="0" fontId="5" fillId="0" borderId="53" xfId="103" applyFont="1" applyBorder="1" applyAlignment="1">
      <alignment horizontal="center" vertical="center"/>
    </xf>
    <xf numFmtId="0" fontId="2" fillId="0" borderId="26" xfId="101" applyFont="1" applyBorder="1" applyAlignment="1">
      <alignment horizontal="center"/>
    </xf>
    <xf numFmtId="0" fontId="2" fillId="0" borderId="51" xfId="101" applyFont="1" applyBorder="1" applyAlignment="1">
      <alignment horizontal="center"/>
    </xf>
    <xf numFmtId="0" fontId="7" fillId="0" borderId="0" xfId="103" applyFont="1" applyAlignment="1">
      <alignment horizontal="center" wrapText="1"/>
    </xf>
    <xf numFmtId="0" fontId="28" fillId="0" borderId="26" xfId="103" applyFont="1" applyBorder="1" applyAlignment="1">
      <alignment horizontal="center"/>
    </xf>
    <xf numFmtId="0" fontId="28" fillId="0" borderId="0" xfId="103" applyFont="1" applyBorder="1" applyAlignment="1">
      <alignment horizontal="center"/>
    </xf>
    <xf numFmtId="0" fontId="7" fillId="0" borderId="0" xfId="103" applyFont="1" applyAlignment="1">
      <alignment horizontal="center"/>
    </xf>
    <xf numFmtId="0" fontId="6" fillId="0" borderId="0" xfId="103" applyFont="1" applyAlignment="1"/>
    <xf numFmtId="0" fontId="28" fillId="0" borderId="26" xfId="103" applyFont="1" applyBorder="1" applyAlignment="1" applyProtection="1">
      <alignment horizontal="center"/>
      <protection locked="0"/>
    </xf>
    <xf numFmtId="0" fontId="28" fillId="0" borderId="0" xfId="103" applyFont="1" applyBorder="1" applyAlignment="1" applyProtection="1">
      <alignment horizontal="center"/>
      <protection locked="0"/>
    </xf>
    <xf numFmtId="0" fontId="9" fillId="0" borderId="55" xfId="103" applyFont="1" applyBorder="1" applyAlignment="1">
      <alignment horizontal="left"/>
    </xf>
    <xf numFmtId="0" fontId="9" fillId="0" borderId="61" xfId="103" applyFont="1" applyBorder="1" applyAlignment="1">
      <alignment horizontal="left"/>
    </xf>
    <xf numFmtId="0" fontId="9" fillId="0" borderId="55" xfId="103" applyFont="1" applyBorder="1" applyAlignment="1">
      <alignment horizontal="left" wrapText="1"/>
    </xf>
    <xf numFmtId="0" fontId="9" fillId="0" borderId="61" xfId="103" applyFont="1" applyBorder="1" applyAlignment="1">
      <alignment horizontal="left" wrapText="1"/>
    </xf>
    <xf numFmtId="0" fontId="2" fillId="0" borderId="73" xfId="103" applyFont="1" applyBorder="1" applyAlignment="1">
      <alignment horizontal="left" wrapText="1"/>
    </xf>
    <xf numFmtId="0" fontId="2" fillId="0" borderId="74" xfId="103" applyFont="1" applyBorder="1" applyAlignment="1">
      <alignment horizontal="left" wrapText="1"/>
    </xf>
    <xf numFmtId="0" fontId="9" fillId="0" borderId="32" xfId="103" applyFont="1" applyBorder="1" applyAlignment="1">
      <alignment horizontal="center"/>
    </xf>
    <xf numFmtId="0" fontId="9" fillId="0" borderId="69" xfId="103" applyFont="1" applyBorder="1" applyAlignment="1">
      <alignment horizontal="center"/>
    </xf>
    <xf numFmtId="0" fontId="6" fillId="0" borderId="73" xfId="103" applyFont="1" applyBorder="1" applyAlignment="1">
      <alignment horizontal="left" wrapText="1"/>
    </xf>
    <xf numFmtId="0" fontId="6" fillId="0" borderId="74" xfId="103" applyFont="1" applyBorder="1" applyAlignment="1">
      <alignment horizontal="left" wrapText="1"/>
    </xf>
    <xf numFmtId="0" fontId="2" fillId="0" borderId="23" xfId="103" applyFont="1" applyBorder="1" applyAlignment="1">
      <alignment horizontal="left" wrapText="1"/>
    </xf>
    <xf numFmtId="0" fontId="2" fillId="0" borderId="58" xfId="103" applyFont="1" applyBorder="1" applyAlignment="1">
      <alignment horizontal="left" wrapText="1"/>
    </xf>
    <xf numFmtId="0" fontId="28" fillId="0" borderId="31" xfId="103" applyFont="1" applyBorder="1" applyAlignment="1" applyProtection="1">
      <alignment horizontal="center"/>
      <protection locked="0"/>
    </xf>
    <xf numFmtId="0" fontId="28" fillId="0" borderId="39" xfId="103" applyFont="1" applyBorder="1" applyAlignment="1" applyProtection="1">
      <alignment horizontal="center"/>
      <protection locked="0"/>
    </xf>
    <xf numFmtId="0" fontId="28" fillId="0" borderId="60" xfId="103" applyFont="1" applyBorder="1" applyAlignment="1" applyProtection="1">
      <alignment horizontal="center"/>
      <protection locked="0"/>
    </xf>
    <xf numFmtId="0" fontId="9" fillId="0" borderId="23" xfId="103" applyFont="1" applyBorder="1" applyAlignment="1">
      <alignment horizontal="center" wrapText="1"/>
    </xf>
    <xf numFmtId="0" fontId="9" fillId="0" borderId="58" xfId="103" applyFont="1" applyBorder="1" applyAlignment="1">
      <alignment horizontal="center" wrapText="1"/>
    </xf>
    <xf numFmtId="0" fontId="28" fillId="0" borderId="71" xfId="103" applyFont="1" applyBorder="1" applyAlignment="1" applyProtection="1">
      <alignment horizontal="center"/>
      <protection locked="0"/>
    </xf>
    <xf numFmtId="0" fontId="9" fillId="0" borderId="73" xfId="103" applyFont="1" applyBorder="1" applyAlignment="1">
      <alignment horizontal="left"/>
    </xf>
    <xf numFmtId="0" fontId="9" fillId="0" borderId="74" xfId="103" applyFont="1" applyBorder="1" applyAlignment="1">
      <alignment horizontal="left"/>
    </xf>
    <xf numFmtId="0" fontId="28" fillId="0" borderId="30" xfId="103" applyFont="1" applyBorder="1" applyAlignment="1">
      <alignment horizontal="center"/>
    </xf>
    <xf numFmtId="0" fontId="28" fillId="0" borderId="35" xfId="103" applyFont="1" applyBorder="1" applyAlignment="1">
      <alignment horizontal="center"/>
    </xf>
    <xf numFmtId="0" fontId="28" fillId="0" borderId="62" xfId="103" applyFont="1" applyBorder="1" applyAlignment="1">
      <alignment horizontal="center"/>
    </xf>
    <xf numFmtId="0" fontId="7" fillId="0" borderId="0" xfId="103" applyFont="1" applyBorder="1" applyAlignment="1">
      <alignment horizontal="center"/>
    </xf>
  </cellXfs>
  <cellStyles count="137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2 2" xfId="4" xr:uid="{00000000-0005-0000-0000-000003000000}"/>
    <cellStyle name="20 % – Zvýraznění3 2" xfId="6" xr:uid="{00000000-0005-0000-0000-000005000000}"/>
    <cellStyle name="20 % – Zvýraznění4 2" xfId="8" xr:uid="{00000000-0005-0000-0000-000007000000}"/>
    <cellStyle name="20 % – Zvýraznění5 2" xfId="10" xr:uid="{00000000-0005-0000-0000-000009000000}"/>
    <cellStyle name="20 % – Zvýraznění6 2" xfId="12" xr:uid="{00000000-0005-0000-0000-00000B000000}"/>
    <cellStyle name="20% - Accent1" xfId="13" xr:uid="{00000000-0005-0000-0000-00000C000000}"/>
    <cellStyle name="20% - Accent2" xfId="14" xr:uid="{00000000-0005-0000-0000-00000D000000}"/>
    <cellStyle name="20% - Accent3" xfId="15" xr:uid="{00000000-0005-0000-0000-00000E000000}"/>
    <cellStyle name="20% - Accent4" xfId="16" xr:uid="{00000000-0005-0000-0000-00000F000000}"/>
    <cellStyle name="20% - Accent5" xfId="17" xr:uid="{00000000-0005-0000-0000-000010000000}"/>
    <cellStyle name="20% - Accent6" xfId="18" xr:uid="{00000000-0005-0000-0000-000011000000}"/>
    <cellStyle name="40 % – Zvýraznění 1" xfId="19" builtinId="31" customBuiltin="1"/>
    <cellStyle name="40 % – Zvýraznění 2" xfId="21" builtinId="35" customBuiltin="1"/>
    <cellStyle name="40 % – Zvýraznění 3" xfId="23" builtinId="39" customBuiltin="1"/>
    <cellStyle name="40 % – Zvýraznění 4" xfId="25" builtinId="43" customBuiltin="1"/>
    <cellStyle name="40 % – Zvýraznění 5" xfId="27" builtinId="47" customBuiltin="1"/>
    <cellStyle name="40 % – Zvýraznění 6" xfId="29" builtinId="51" customBuiltin="1"/>
    <cellStyle name="40 % – Zvýraznění1 2" xfId="20" xr:uid="{00000000-0005-0000-0000-000013000000}"/>
    <cellStyle name="40 % – Zvýraznění2 2" xfId="22" xr:uid="{00000000-0005-0000-0000-000015000000}"/>
    <cellStyle name="40 % – Zvýraznění3 2" xfId="24" xr:uid="{00000000-0005-0000-0000-000017000000}"/>
    <cellStyle name="40 % – Zvýraznění4 2" xfId="26" xr:uid="{00000000-0005-0000-0000-000019000000}"/>
    <cellStyle name="40 % – Zvýraznění5 2" xfId="28" xr:uid="{00000000-0005-0000-0000-00001B000000}"/>
    <cellStyle name="40 % – Zvýraznění6 2" xfId="30" xr:uid="{00000000-0005-0000-0000-00001D000000}"/>
    <cellStyle name="40% - Accent1" xfId="31" xr:uid="{00000000-0005-0000-0000-00001E000000}"/>
    <cellStyle name="40% - Accent2" xfId="32" xr:uid="{00000000-0005-0000-0000-00001F000000}"/>
    <cellStyle name="40% - Accent3" xfId="33" xr:uid="{00000000-0005-0000-0000-000020000000}"/>
    <cellStyle name="40% - Accent4" xfId="34" xr:uid="{00000000-0005-0000-0000-000021000000}"/>
    <cellStyle name="40% - Accent5" xfId="35" xr:uid="{00000000-0005-0000-0000-000022000000}"/>
    <cellStyle name="40% - Accent6" xfId="36" xr:uid="{00000000-0005-0000-0000-000023000000}"/>
    <cellStyle name="60 % – Zvýraznění 1" xfId="37" builtinId="32" customBuiltin="1"/>
    <cellStyle name="60 % – Zvýraznění 2" xfId="39" builtinId="36" customBuiltin="1"/>
    <cellStyle name="60 % – Zvýraznění 3" xfId="41" builtinId="40" customBuiltin="1"/>
    <cellStyle name="60 % – Zvýraznění 4" xfId="43" builtinId="44" customBuiltin="1"/>
    <cellStyle name="60 % – Zvýraznění 5" xfId="45" builtinId="48" customBuiltin="1"/>
    <cellStyle name="60 % – Zvýraznění 6" xfId="47" builtinId="52" customBuiltin="1"/>
    <cellStyle name="60 % – Zvýraznění1 2" xfId="38" xr:uid="{00000000-0005-0000-0000-000025000000}"/>
    <cellStyle name="60 % – Zvýraznění2 2" xfId="40" xr:uid="{00000000-0005-0000-0000-000027000000}"/>
    <cellStyle name="60 % – Zvýraznění3 2" xfId="42" xr:uid="{00000000-0005-0000-0000-000029000000}"/>
    <cellStyle name="60 % – Zvýraznění4 2" xfId="44" xr:uid="{00000000-0005-0000-0000-00002B000000}"/>
    <cellStyle name="60 % – Zvýraznění5 2" xfId="46" xr:uid="{00000000-0005-0000-0000-00002D000000}"/>
    <cellStyle name="60 % – Zvýraznění6 2" xfId="48" xr:uid="{00000000-0005-0000-0000-00002F000000}"/>
    <cellStyle name="60% - Accent1" xfId="49" xr:uid="{00000000-0005-0000-0000-000030000000}"/>
    <cellStyle name="60% - Accent2" xfId="50" xr:uid="{00000000-0005-0000-0000-000031000000}"/>
    <cellStyle name="60% - Accent3" xfId="51" xr:uid="{00000000-0005-0000-0000-000032000000}"/>
    <cellStyle name="60% - Accent4" xfId="52" xr:uid="{00000000-0005-0000-0000-000033000000}"/>
    <cellStyle name="60% - Accent5" xfId="53" xr:uid="{00000000-0005-0000-0000-000034000000}"/>
    <cellStyle name="60% - Accent6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" xfId="61" xr:uid="{00000000-0005-0000-0000-00003C000000}"/>
    <cellStyle name="Calculation" xfId="62" xr:uid="{00000000-0005-0000-0000-00003D000000}"/>
    <cellStyle name="Celkem" xfId="63" builtinId="25" customBuiltin="1"/>
    <cellStyle name="Celkem 2" xfId="64" xr:uid="{00000000-0005-0000-0000-00003F000000}"/>
    <cellStyle name="Explanatory Text" xfId="65" xr:uid="{00000000-0005-0000-0000-000040000000}"/>
    <cellStyle name="Good" xfId="66" xr:uid="{00000000-0005-0000-0000-000041000000}"/>
    <cellStyle name="Heading 1" xfId="67" xr:uid="{00000000-0005-0000-0000-000042000000}"/>
    <cellStyle name="Heading 2" xfId="68" xr:uid="{00000000-0005-0000-0000-000043000000}"/>
    <cellStyle name="Heading 3" xfId="69" xr:uid="{00000000-0005-0000-0000-000044000000}"/>
    <cellStyle name="Heading 4" xfId="70" xr:uid="{00000000-0005-0000-0000-000045000000}"/>
    <cellStyle name="Check Cell" xfId="71" xr:uid="{00000000-0005-0000-0000-000046000000}"/>
    <cellStyle name="Chybně 2" xfId="73" xr:uid="{00000000-0005-0000-0000-000048000000}"/>
    <cellStyle name="Input" xfId="74" xr:uid="{00000000-0005-0000-0000-000049000000}"/>
    <cellStyle name="Kontrolní buňka" xfId="75" builtinId="23" customBuiltin="1"/>
    <cellStyle name="Kontrolní buňka 2" xfId="76" xr:uid="{00000000-0005-0000-0000-00004B000000}"/>
    <cellStyle name="Linked Cell" xfId="77" xr:uid="{00000000-0005-0000-0000-00004C000000}"/>
    <cellStyle name="Nadpis 1" xfId="78" builtinId="16" customBuiltin="1"/>
    <cellStyle name="Nadpis 1 2" xfId="79" xr:uid="{00000000-0005-0000-0000-00004E000000}"/>
    <cellStyle name="Nadpis 2" xfId="80" builtinId="17" customBuiltin="1"/>
    <cellStyle name="Nadpis 2 2" xfId="81" xr:uid="{00000000-0005-0000-0000-000050000000}"/>
    <cellStyle name="Nadpis 3" xfId="82" builtinId="18" customBuiltin="1"/>
    <cellStyle name="Nadpis 3 2" xfId="83" xr:uid="{00000000-0005-0000-0000-000052000000}"/>
    <cellStyle name="Nadpis 4" xfId="84" builtinId="19" customBuiltin="1"/>
    <cellStyle name="Nadpis 4 2" xfId="85" xr:uid="{00000000-0005-0000-0000-000054000000}"/>
    <cellStyle name="Název" xfId="86" builtinId="15" customBuiltin="1"/>
    <cellStyle name="Název 2" xfId="87" xr:uid="{00000000-0005-0000-0000-000056000000}"/>
    <cellStyle name="Neutral" xfId="88" xr:uid="{00000000-0005-0000-0000-000057000000}"/>
    <cellStyle name="Neutrální" xfId="89" builtinId="28" customBuiltin="1"/>
    <cellStyle name="Neutrální 2" xfId="90" xr:uid="{00000000-0005-0000-0000-000059000000}"/>
    <cellStyle name="Normal_Tableau1" xfId="91" xr:uid="{00000000-0005-0000-0000-00005A000000}"/>
    <cellStyle name="Normální" xfId="0" builtinId="0"/>
    <cellStyle name="normální 2" xfId="92" xr:uid="{00000000-0005-0000-0000-00005C000000}"/>
    <cellStyle name="Normální 2 2" xfId="93" xr:uid="{00000000-0005-0000-0000-00005D000000}"/>
    <cellStyle name="Normální 2 2 2" xfId="94" xr:uid="{00000000-0005-0000-0000-00005E000000}"/>
    <cellStyle name="Normální 3" xfId="95" xr:uid="{00000000-0005-0000-0000-00005F000000}"/>
    <cellStyle name="Normální 3 2" xfId="96" xr:uid="{00000000-0005-0000-0000-000060000000}"/>
    <cellStyle name="Normální 4" xfId="97" xr:uid="{00000000-0005-0000-0000-000061000000}"/>
    <cellStyle name="Normální 5" xfId="98" xr:uid="{00000000-0005-0000-0000-000062000000}"/>
    <cellStyle name="Normální 6" xfId="99" xr:uid="{00000000-0005-0000-0000-000063000000}"/>
    <cellStyle name="Normální 7" xfId="100" xr:uid="{00000000-0005-0000-0000-000064000000}"/>
    <cellStyle name="Normální 7 2" xfId="101" xr:uid="{00000000-0005-0000-0000-000065000000}"/>
    <cellStyle name="Normální 8" xfId="102" xr:uid="{00000000-0005-0000-0000-000066000000}"/>
    <cellStyle name="Normální 9" xfId="103" xr:uid="{00000000-0005-0000-0000-000067000000}"/>
    <cellStyle name="Note" xfId="104" xr:uid="{00000000-0005-0000-0000-000068000000}"/>
    <cellStyle name="Output" xfId="105" xr:uid="{00000000-0005-0000-0000-000069000000}"/>
    <cellStyle name="Poznámka" xfId="106" builtinId="10" customBuiltin="1"/>
    <cellStyle name="Poznámka 2" xfId="107" xr:uid="{00000000-0005-0000-0000-00006B000000}"/>
    <cellStyle name="Propojená buňka" xfId="108" builtinId="24" customBuiltin="1"/>
    <cellStyle name="Propojená buňka 2" xfId="109" xr:uid="{00000000-0005-0000-0000-00006D000000}"/>
    <cellStyle name="Správně" xfId="110" builtinId="26" customBuiltin="1"/>
    <cellStyle name="Správně 2" xfId="111" xr:uid="{00000000-0005-0000-0000-00006F000000}"/>
    <cellStyle name="Špatně" xfId="72" builtinId="27" customBuiltin="1"/>
    <cellStyle name="Text upozornění" xfId="112" builtinId="11" customBuiltin="1"/>
    <cellStyle name="Text upozornění 2" xfId="113" xr:uid="{00000000-0005-0000-0000-000071000000}"/>
    <cellStyle name="Title" xfId="114" xr:uid="{00000000-0005-0000-0000-000072000000}"/>
    <cellStyle name="Total" xfId="115" xr:uid="{00000000-0005-0000-0000-000073000000}"/>
    <cellStyle name="Vstup" xfId="116" builtinId="20" customBuiltin="1"/>
    <cellStyle name="Vstup 2" xfId="117" xr:uid="{00000000-0005-0000-0000-000075000000}"/>
    <cellStyle name="Výpočet" xfId="118" builtinId="22" customBuiltin="1"/>
    <cellStyle name="Výpočet 2" xfId="119" xr:uid="{00000000-0005-0000-0000-000077000000}"/>
    <cellStyle name="Výstup" xfId="120" builtinId="21" customBuiltin="1"/>
    <cellStyle name="Výstup 2" xfId="121" xr:uid="{00000000-0005-0000-0000-000079000000}"/>
    <cellStyle name="Vysvětlující text" xfId="122" builtinId="53" customBuiltin="1"/>
    <cellStyle name="Vysvětlující text 2" xfId="123" xr:uid="{00000000-0005-0000-0000-00007B000000}"/>
    <cellStyle name="Warning Text" xfId="124" xr:uid="{00000000-0005-0000-0000-00007C000000}"/>
    <cellStyle name="Zvýraznění 1" xfId="125" builtinId="29" customBuiltin="1"/>
    <cellStyle name="Zvýraznění 1 2" xfId="126" xr:uid="{00000000-0005-0000-0000-00007E000000}"/>
    <cellStyle name="Zvýraznění 2" xfId="127" builtinId="33" customBuiltin="1"/>
    <cellStyle name="Zvýraznění 2 2" xfId="128" xr:uid="{00000000-0005-0000-0000-000080000000}"/>
    <cellStyle name="Zvýraznění 3" xfId="129" builtinId="37" customBuiltin="1"/>
    <cellStyle name="Zvýraznění 3 2" xfId="130" xr:uid="{00000000-0005-0000-0000-000082000000}"/>
    <cellStyle name="Zvýraznění 4" xfId="131" builtinId="41" customBuiltin="1"/>
    <cellStyle name="Zvýraznění 4 2" xfId="132" xr:uid="{00000000-0005-0000-0000-000084000000}"/>
    <cellStyle name="Zvýraznění 5" xfId="133" builtinId="45" customBuiltin="1"/>
    <cellStyle name="Zvýraznění 5 2" xfId="134" xr:uid="{00000000-0005-0000-0000-000086000000}"/>
    <cellStyle name="Zvýraznění 6" xfId="135" builtinId="49" customBuiltin="1"/>
    <cellStyle name="Zvýraznění 6 2" xfId="136" xr:uid="{00000000-0005-0000-0000-00008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"/>
  <dimension ref="B1:Q112"/>
  <sheetViews>
    <sheetView showGridLines="0" tabSelected="1" topLeftCell="A80" zoomScale="90" zoomScaleNormal="90" workbookViewId="0">
      <selection activeCell="M110" sqref="M110"/>
    </sheetView>
  </sheetViews>
  <sheetFormatPr defaultColWidth="9.140625" defaultRowHeight="15" x14ac:dyDescent="0.25"/>
  <cols>
    <col min="1" max="1" width="3.28515625" style="1" customWidth="1"/>
    <col min="2" max="2" width="8.28515625" style="1" customWidth="1"/>
    <col min="3" max="3" width="5.85546875" style="1" customWidth="1"/>
    <col min="4" max="4" width="34.5703125" style="1" customWidth="1"/>
    <col min="5" max="5" width="15" style="1" customWidth="1"/>
    <col min="6" max="6" width="11.5703125" style="1" customWidth="1"/>
    <col min="7" max="7" width="12.7109375" style="1" customWidth="1"/>
    <col min="8" max="8" width="13.42578125" style="1" customWidth="1"/>
    <col min="9" max="9" width="10.5703125" style="1" customWidth="1"/>
    <col min="10" max="10" width="12.5703125" style="1" customWidth="1"/>
    <col min="11" max="11" width="10.7109375" style="1" customWidth="1"/>
    <col min="12" max="12" width="10.28515625" style="1" customWidth="1"/>
    <col min="13" max="13" width="10.5703125" style="1" customWidth="1"/>
    <col min="14" max="14" width="13.140625" style="1" customWidth="1"/>
    <col min="15" max="15" width="9.140625" style="1"/>
    <col min="16" max="16" width="12.7109375" style="1" customWidth="1"/>
    <col min="17" max="16384" width="9.140625" style="1"/>
  </cols>
  <sheetData>
    <row r="1" spans="2:17" ht="10.5" hidden="1" customHeight="1" x14ac:dyDescent="0.25"/>
    <row r="2" spans="2:17" ht="20.25" customHeight="1" x14ac:dyDescent="0.25">
      <c r="B2" s="2" t="s">
        <v>90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 t="s">
        <v>31</v>
      </c>
    </row>
    <row r="3" spans="2:17" ht="6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3"/>
      <c r="O3" s="3"/>
      <c r="P3" s="3"/>
    </row>
    <row r="4" spans="2:17" ht="23.25" customHeight="1" x14ac:dyDescent="0.25">
      <c r="B4" s="185" t="s">
        <v>62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6"/>
      <c r="N4" s="3"/>
      <c r="O4" s="3"/>
      <c r="P4" s="3"/>
    </row>
    <row r="5" spans="2:17" ht="12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6"/>
      <c r="N5" s="3"/>
      <c r="O5" s="3"/>
      <c r="P5" s="3"/>
    </row>
    <row r="6" spans="2:17" ht="12" customHeight="1" x14ac:dyDescent="0.25">
      <c r="B6" s="184" t="s">
        <v>81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2:17" ht="7.5" customHeight="1" x14ac:dyDescent="0.25"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2:17" ht="15" customHeight="1" thickBo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 t="s">
        <v>0</v>
      </c>
    </row>
    <row r="9" spans="2:17" ht="13.5" customHeight="1" thickBot="1" x14ac:dyDescent="0.3">
      <c r="B9" s="211" t="s">
        <v>3</v>
      </c>
      <c r="C9" s="10"/>
      <c r="D9" s="11"/>
      <c r="E9" s="190" t="s">
        <v>1</v>
      </c>
      <c r="F9" s="191"/>
      <c r="G9" s="192"/>
      <c r="H9" s="193" t="s">
        <v>2</v>
      </c>
      <c r="I9" s="194"/>
      <c r="J9" s="194"/>
      <c r="K9" s="194"/>
      <c r="L9" s="194"/>
      <c r="M9" s="194"/>
      <c r="N9" s="194"/>
      <c r="O9" s="194"/>
      <c r="P9" s="195"/>
    </row>
    <row r="10" spans="2:17" ht="12" customHeight="1" x14ac:dyDescent="0.25">
      <c r="B10" s="212"/>
      <c r="C10" s="12"/>
      <c r="D10" s="13"/>
      <c r="E10" s="196" t="s">
        <v>87</v>
      </c>
      <c r="F10" s="197"/>
      <c r="G10" s="198"/>
      <c r="H10" s="202" t="s">
        <v>88</v>
      </c>
      <c r="I10" s="203"/>
      <c r="J10" s="204"/>
      <c r="K10" s="208" t="s">
        <v>8</v>
      </c>
      <c r="L10" s="209"/>
      <c r="M10" s="210"/>
      <c r="N10" s="208" t="s">
        <v>54</v>
      </c>
      <c r="O10" s="209"/>
      <c r="P10" s="210"/>
    </row>
    <row r="11" spans="2:17" ht="10.5" customHeight="1" x14ac:dyDescent="0.25">
      <c r="B11" s="212"/>
      <c r="C11" s="14" t="s">
        <v>9</v>
      </c>
      <c r="D11" s="15"/>
      <c r="E11" s="199"/>
      <c r="F11" s="200"/>
      <c r="G11" s="201"/>
      <c r="H11" s="205"/>
      <c r="I11" s="206"/>
      <c r="J11" s="207"/>
      <c r="K11" s="187" t="s">
        <v>10</v>
      </c>
      <c r="L11" s="188"/>
      <c r="M11" s="189"/>
      <c r="N11" s="187" t="s">
        <v>53</v>
      </c>
      <c r="O11" s="188"/>
      <c r="P11" s="189"/>
    </row>
    <row r="12" spans="2:17" x14ac:dyDescent="0.25">
      <c r="B12" s="212"/>
      <c r="C12" s="12"/>
      <c r="D12" s="13"/>
      <c r="E12" s="16" t="s">
        <v>11</v>
      </c>
      <c r="F12" s="17" t="s">
        <v>12</v>
      </c>
      <c r="G12" s="18"/>
      <c r="H12" s="19" t="s">
        <v>11</v>
      </c>
      <c r="I12" s="17" t="s">
        <v>12</v>
      </c>
      <c r="J12" s="18"/>
      <c r="K12" s="19" t="s">
        <v>11</v>
      </c>
      <c r="L12" s="17" t="s">
        <v>12</v>
      </c>
      <c r="M12" s="18"/>
      <c r="N12" s="19" t="s">
        <v>11</v>
      </c>
      <c r="O12" s="20" t="s">
        <v>12</v>
      </c>
      <c r="P12" s="18"/>
    </row>
    <row r="13" spans="2:17" ht="15.75" thickBot="1" x14ac:dyDescent="0.3">
      <c r="B13" s="213"/>
      <c r="C13" s="21"/>
      <c r="D13" s="22"/>
      <c r="E13" s="23" t="s">
        <v>4</v>
      </c>
      <c r="F13" s="24" t="s">
        <v>4</v>
      </c>
      <c r="G13" s="25" t="s">
        <v>13</v>
      </c>
      <c r="H13" s="23" t="s">
        <v>4</v>
      </c>
      <c r="I13" s="24" t="s">
        <v>4</v>
      </c>
      <c r="J13" s="25" t="s">
        <v>13</v>
      </c>
      <c r="K13" s="23" t="s">
        <v>4</v>
      </c>
      <c r="L13" s="24" t="s">
        <v>4</v>
      </c>
      <c r="M13" s="25" t="s">
        <v>13</v>
      </c>
      <c r="N13" s="23" t="s">
        <v>4</v>
      </c>
      <c r="O13" s="24" t="s">
        <v>4</v>
      </c>
      <c r="P13" s="25" t="s">
        <v>13</v>
      </c>
    </row>
    <row r="14" spans="2:17" ht="15.75" thickBot="1" x14ac:dyDescent="0.3">
      <c r="B14" s="26"/>
      <c r="C14" s="27"/>
      <c r="D14" s="28"/>
      <c r="E14" s="29">
        <v>1</v>
      </c>
      <c r="F14" s="30">
        <v>2</v>
      </c>
      <c r="G14" s="31">
        <v>3</v>
      </c>
      <c r="H14" s="23">
        <v>4</v>
      </c>
      <c r="I14" s="30">
        <v>5</v>
      </c>
      <c r="J14" s="25">
        <v>6</v>
      </c>
      <c r="K14" s="23">
        <v>7</v>
      </c>
      <c r="L14" s="30">
        <v>8</v>
      </c>
      <c r="M14" s="25">
        <v>9</v>
      </c>
      <c r="N14" s="23">
        <v>10</v>
      </c>
      <c r="O14" s="24">
        <v>11</v>
      </c>
      <c r="P14" s="25">
        <v>12</v>
      </c>
    </row>
    <row r="15" spans="2:17" x14ac:dyDescent="0.25">
      <c r="B15" s="32" t="s">
        <v>5</v>
      </c>
      <c r="C15" s="125" t="s">
        <v>80</v>
      </c>
      <c r="D15" s="126"/>
      <c r="E15" s="148">
        <v>324.56200000000001</v>
      </c>
      <c r="F15" s="149"/>
      <c r="G15" s="150">
        <v>324.56200000000001</v>
      </c>
      <c r="H15" s="151">
        <v>324.56200000000001</v>
      </c>
      <c r="I15" s="152"/>
      <c r="J15" s="153">
        <v>324.56200000000001</v>
      </c>
      <c r="K15" s="151"/>
      <c r="L15" s="152"/>
      <c r="M15" s="153"/>
      <c r="N15" s="151"/>
      <c r="O15" s="152"/>
      <c r="P15" s="153"/>
    </row>
    <row r="16" spans="2:17" x14ac:dyDescent="0.25">
      <c r="B16" s="32" t="s">
        <v>6</v>
      </c>
      <c r="C16" s="127" t="s">
        <v>74</v>
      </c>
      <c r="D16" s="128"/>
      <c r="E16" s="129">
        <v>335293.96500000003</v>
      </c>
      <c r="F16" s="169">
        <v>995.75</v>
      </c>
      <c r="G16" s="130">
        <f>SUM(E16:F16)</f>
        <v>336289.71500000003</v>
      </c>
      <c r="H16" s="172">
        <v>407174.96500000003</v>
      </c>
      <c r="I16" s="173">
        <v>995.75</v>
      </c>
      <c r="J16" s="174">
        <f>SUM(H16:I16)</f>
        <v>408170.71500000003</v>
      </c>
      <c r="K16" s="129"/>
      <c r="L16" s="169"/>
      <c r="M16" s="130"/>
      <c r="N16" s="129">
        <v>72631</v>
      </c>
      <c r="O16" s="169">
        <v>0</v>
      </c>
      <c r="P16" s="130">
        <f>SUM(N16:O16)</f>
        <v>72631</v>
      </c>
      <c r="Q16" s="171"/>
    </row>
    <row r="17" spans="2:17" x14ac:dyDescent="0.25">
      <c r="B17" s="35" t="s">
        <v>16</v>
      </c>
      <c r="C17" s="36" t="s">
        <v>29</v>
      </c>
      <c r="D17" s="37"/>
      <c r="E17" s="144"/>
      <c r="F17" s="145"/>
      <c r="G17" s="130">
        <f t="shared" ref="G17:G21" si="0">SUM(E17:F17)</f>
        <v>0</v>
      </c>
      <c r="H17" s="144"/>
      <c r="I17" s="145"/>
      <c r="J17" s="174">
        <f t="shared" ref="J17:J21" si="1">SUM(H17:I17)</f>
        <v>0</v>
      </c>
      <c r="K17" s="144"/>
      <c r="L17" s="145"/>
      <c r="M17" s="146"/>
      <c r="N17" s="144"/>
      <c r="O17" s="145"/>
      <c r="P17" s="146"/>
      <c r="Q17" s="170"/>
    </row>
    <row r="18" spans="2:17" x14ac:dyDescent="0.25">
      <c r="B18" s="35" t="s">
        <v>17</v>
      </c>
      <c r="C18" s="41" t="s">
        <v>22</v>
      </c>
      <c r="D18" s="37"/>
      <c r="E18" s="129">
        <v>582875.951</v>
      </c>
      <c r="F18" s="169">
        <v>407</v>
      </c>
      <c r="G18" s="130">
        <f t="shared" si="0"/>
        <v>583282.951</v>
      </c>
      <c r="H18" s="172">
        <v>477840.46997999999</v>
      </c>
      <c r="I18" s="173">
        <v>407</v>
      </c>
      <c r="J18" s="174">
        <f t="shared" si="1"/>
        <v>478247.46997999999</v>
      </c>
      <c r="K18" s="144"/>
      <c r="L18" s="145"/>
      <c r="M18" s="146"/>
      <c r="N18" s="144">
        <v>82726</v>
      </c>
      <c r="O18" s="145">
        <v>0</v>
      </c>
      <c r="P18" s="146">
        <f>SUM(N18:O18)</f>
        <v>82726</v>
      </c>
      <c r="Q18" s="171"/>
    </row>
    <row r="19" spans="2:17" x14ac:dyDescent="0.25">
      <c r="B19" s="35" t="s">
        <v>18</v>
      </c>
      <c r="C19" s="41" t="s">
        <v>75</v>
      </c>
      <c r="D19" s="37"/>
      <c r="E19" s="144">
        <v>98907</v>
      </c>
      <c r="F19" s="145">
        <v>10</v>
      </c>
      <c r="G19" s="130">
        <f t="shared" si="0"/>
        <v>98917</v>
      </c>
      <c r="H19" s="144">
        <v>122443</v>
      </c>
      <c r="I19" s="145">
        <v>10</v>
      </c>
      <c r="J19" s="174">
        <f t="shared" si="1"/>
        <v>122453</v>
      </c>
      <c r="K19" s="144"/>
      <c r="L19" s="145"/>
      <c r="M19" s="146"/>
      <c r="N19" s="144">
        <v>23536</v>
      </c>
      <c r="O19" s="145">
        <v>0</v>
      </c>
      <c r="P19" s="146">
        <f>SUM(N19:O19)</f>
        <v>23536</v>
      </c>
    </row>
    <row r="20" spans="2:17" x14ac:dyDescent="0.25">
      <c r="B20" s="35" t="s">
        <v>19</v>
      </c>
      <c r="C20" s="41" t="s">
        <v>23</v>
      </c>
      <c r="D20" s="37"/>
      <c r="E20" s="144"/>
      <c r="F20" s="145"/>
      <c r="G20" s="130">
        <f t="shared" si="0"/>
        <v>0</v>
      </c>
      <c r="H20" s="144"/>
      <c r="I20" s="145"/>
      <c r="J20" s="174">
        <f t="shared" si="1"/>
        <v>0</v>
      </c>
      <c r="K20" s="144"/>
      <c r="L20" s="145"/>
      <c r="M20" s="146"/>
      <c r="N20" s="144"/>
      <c r="O20" s="145"/>
      <c r="P20" s="146"/>
    </row>
    <row r="21" spans="2:17" ht="15.75" thickBot="1" x14ac:dyDescent="0.3">
      <c r="B21" s="35" t="s">
        <v>20</v>
      </c>
      <c r="C21" s="41" t="s">
        <v>78</v>
      </c>
      <c r="D21" s="37"/>
      <c r="E21" s="144">
        <v>20430</v>
      </c>
      <c r="F21" s="145">
        <v>0</v>
      </c>
      <c r="G21" s="130">
        <f t="shared" si="0"/>
        <v>20430</v>
      </c>
      <c r="H21" s="144">
        <v>20258</v>
      </c>
      <c r="I21" s="145">
        <v>0</v>
      </c>
      <c r="J21" s="174">
        <f t="shared" si="1"/>
        <v>20258</v>
      </c>
      <c r="K21" s="144"/>
      <c r="L21" s="145"/>
      <c r="M21" s="146"/>
      <c r="N21" s="144">
        <v>0</v>
      </c>
      <c r="O21" s="145">
        <v>0</v>
      </c>
      <c r="P21" s="146">
        <v>0</v>
      </c>
      <c r="Q21" s="171"/>
    </row>
    <row r="22" spans="2:17" ht="15.75" thickBot="1" x14ac:dyDescent="0.3">
      <c r="B22" s="42" t="s">
        <v>25</v>
      </c>
      <c r="C22" s="43" t="s">
        <v>21</v>
      </c>
      <c r="D22" s="44"/>
      <c r="E22" s="131">
        <f t="shared" ref="E22:J22" si="2">SUM(E15:E21)</f>
        <v>1037831.478</v>
      </c>
      <c r="F22" s="132">
        <f t="shared" si="2"/>
        <v>1412.75</v>
      </c>
      <c r="G22" s="147">
        <f t="shared" si="2"/>
        <v>1039244.228</v>
      </c>
      <c r="H22" s="178">
        <f t="shared" si="2"/>
        <v>1028040.9969800001</v>
      </c>
      <c r="I22" s="179">
        <f t="shared" si="2"/>
        <v>1412.75</v>
      </c>
      <c r="J22" s="180">
        <f t="shared" si="2"/>
        <v>1029453.7469800001</v>
      </c>
      <c r="K22" s="131"/>
      <c r="L22" s="132"/>
      <c r="M22" s="147"/>
      <c r="N22" s="131">
        <f>SUM(N15:N21)</f>
        <v>178893</v>
      </c>
      <c r="O22" s="132">
        <f>SUM(O15:O21)</f>
        <v>0</v>
      </c>
      <c r="P22" s="147">
        <f>SUM(P15:P21)</f>
        <v>178893</v>
      </c>
      <c r="Q22" s="170"/>
    </row>
    <row r="23" spans="2:17" ht="20.25" customHeight="1" x14ac:dyDescent="0.25">
      <c r="B23" s="48"/>
      <c r="C23" s="49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2:17" ht="15.75" x14ac:dyDescent="0.25">
      <c r="B24" s="184" t="s">
        <v>82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</row>
    <row r="25" spans="2:17" ht="16.5" customHeight="1" thickBot="1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9" t="s">
        <v>0</v>
      </c>
    </row>
    <row r="26" spans="2:17" ht="12.75" customHeight="1" thickBot="1" x14ac:dyDescent="0.3">
      <c r="B26" s="211" t="s">
        <v>3</v>
      </c>
      <c r="C26" s="10"/>
      <c r="D26" s="11"/>
      <c r="E26" s="190" t="s">
        <v>1</v>
      </c>
      <c r="F26" s="191"/>
      <c r="G26" s="192"/>
      <c r="H26" s="193" t="s">
        <v>2</v>
      </c>
      <c r="I26" s="194"/>
      <c r="J26" s="194"/>
      <c r="K26" s="194"/>
      <c r="L26" s="194"/>
      <c r="M26" s="194"/>
      <c r="N26" s="194"/>
      <c r="O26" s="194"/>
      <c r="P26" s="195"/>
    </row>
    <row r="27" spans="2:17" ht="12.75" customHeight="1" x14ac:dyDescent="0.25">
      <c r="B27" s="212"/>
      <c r="C27" s="12"/>
      <c r="D27" s="13"/>
      <c r="E27" s="196" t="s">
        <v>87</v>
      </c>
      <c r="F27" s="197"/>
      <c r="G27" s="198"/>
      <c r="H27" s="202" t="s">
        <v>88</v>
      </c>
      <c r="I27" s="203"/>
      <c r="J27" s="204"/>
      <c r="K27" s="208" t="s">
        <v>8</v>
      </c>
      <c r="L27" s="209"/>
      <c r="M27" s="210"/>
      <c r="N27" s="208" t="s">
        <v>54</v>
      </c>
      <c r="O27" s="209"/>
      <c r="P27" s="210"/>
    </row>
    <row r="28" spans="2:17" x14ac:dyDescent="0.25">
      <c r="B28" s="212"/>
      <c r="C28" s="214" t="s">
        <v>9</v>
      </c>
      <c r="D28" s="215"/>
      <c r="E28" s="199"/>
      <c r="F28" s="200"/>
      <c r="G28" s="201"/>
      <c r="H28" s="205"/>
      <c r="I28" s="206"/>
      <c r="J28" s="207"/>
      <c r="K28" s="187" t="s">
        <v>10</v>
      </c>
      <c r="L28" s="188"/>
      <c r="M28" s="189"/>
      <c r="N28" s="187" t="s">
        <v>53</v>
      </c>
      <c r="O28" s="188"/>
      <c r="P28" s="189"/>
    </row>
    <row r="29" spans="2:17" ht="13.5" customHeight="1" x14ac:dyDescent="0.25">
      <c r="B29" s="212"/>
      <c r="C29" s="12"/>
      <c r="D29" s="13"/>
      <c r="E29" s="19" t="s">
        <v>11</v>
      </c>
      <c r="F29" s="17" t="s">
        <v>12</v>
      </c>
      <c r="G29" s="18"/>
      <c r="H29" s="19" t="s">
        <v>11</v>
      </c>
      <c r="I29" s="17" t="s">
        <v>12</v>
      </c>
      <c r="J29" s="18"/>
      <c r="K29" s="19" t="s">
        <v>11</v>
      </c>
      <c r="L29" s="17" t="s">
        <v>12</v>
      </c>
      <c r="M29" s="18"/>
      <c r="N29" s="19" t="s">
        <v>11</v>
      </c>
      <c r="O29" s="20" t="s">
        <v>12</v>
      </c>
      <c r="P29" s="18"/>
    </row>
    <row r="30" spans="2:17" ht="12.75" customHeight="1" thickBot="1" x14ac:dyDescent="0.3">
      <c r="B30" s="213"/>
      <c r="C30" s="21"/>
      <c r="D30" s="22"/>
      <c r="E30" s="23" t="s">
        <v>4</v>
      </c>
      <c r="F30" s="24" t="s">
        <v>4</v>
      </c>
      <c r="G30" s="25" t="s">
        <v>13</v>
      </c>
      <c r="H30" s="23" t="s">
        <v>4</v>
      </c>
      <c r="I30" s="24" t="s">
        <v>4</v>
      </c>
      <c r="J30" s="25" t="s">
        <v>13</v>
      </c>
      <c r="K30" s="23" t="s">
        <v>4</v>
      </c>
      <c r="L30" s="24" t="s">
        <v>4</v>
      </c>
      <c r="M30" s="25" t="s">
        <v>13</v>
      </c>
      <c r="N30" s="23" t="s">
        <v>4</v>
      </c>
      <c r="O30" s="24" t="s">
        <v>4</v>
      </c>
      <c r="P30" s="25" t="s">
        <v>13</v>
      </c>
    </row>
    <row r="31" spans="2:17" ht="15" customHeight="1" thickBot="1" x14ac:dyDescent="0.3">
      <c r="B31" s="26"/>
      <c r="C31" s="27"/>
      <c r="D31" s="28"/>
      <c r="E31" s="23">
        <v>1</v>
      </c>
      <c r="F31" s="30">
        <v>2</v>
      </c>
      <c r="G31" s="25">
        <v>3</v>
      </c>
      <c r="H31" s="23">
        <v>4</v>
      </c>
      <c r="I31" s="30">
        <v>5</v>
      </c>
      <c r="J31" s="25">
        <v>6</v>
      </c>
      <c r="K31" s="23">
        <v>7</v>
      </c>
      <c r="L31" s="24">
        <v>8</v>
      </c>
      <c r="M31" s="25">
        <v>9</v>
      </c>
      <c r="N31" s="23">
        <v>10</v>
      </c>
      <c r="O31" s="24">
        <v>11</v>
      </c>
      <c r="P31" s="25">
        <v>12</v>
      </c>
    </row>
    <row r="32" spans="2:17" x14ac:dyDescent="0.25">
      <c r="B32" s="32" t="s">
        <v>5</v>
      </c>
      <c r="C32" s="125" t="s">
        <v>76</v>
      </c>
      <c r="D32" s="126"/>
      <c r="E32" s="151">
        <v>12169.846</v>
      </c>
      <c r="F32" s="152">
        <v>0</v>
      </c>
      <c r="G32" s="153">
        <f>SUM(E32:F32)</f>
        <v>12169.846</v>
      </c>
      <c r="H32" s="166">
        <v>12024.04999</v>
      </c>
      <c r="I32" s="167">
        <v>0</v>
      </c>
      <c r="J32" s="168">
        <f>SUM(H32:I32)</f>
        <v>12024.04999</v>
      </c>
      <c r="K32" s="166"/>
      <c r="L32" s="167"/>
      <c r="M32" s="168"/>
      <c r="N32" s="166">
        <v>12024.04999</v>
      </c>
      <c r="O32" s="167">
        <v>0</v>
      </c>
      <c r="P32" s="168">
        <f>SUM(N32:O32)</f>
        <v>12024.04999</v>
      </c>
      <c r="Q32" s="159"/>
    </row>
    <row r="33" spans="2:16" x14ac:dyDescent="0.25">
      <c r="B33" s="32"/>
      <c r="C33" s="125"/>
      <c r="D33" s="126" t="s">
        <v>77</v>
      </c>
      <c r="E33" s="151">
        <v>1500</v>
      </c>
      <c r="F33" s="151">
        <v>0</v>
      </c>
      <c r="G33" s="153">
        <f>SUM(E33:F33)</f>
        <v>1500</v>
      </c>
      <c r="H33" s="163">
        <v>1117.9690000000001</v>
      </c>
      <c r="I33" s="164">
        <v>0</v>
      </c>
      <c r="J33" s="153">
        <f>SUM(H33:I33)</f>
        <v>1117.9690000000001</v>
      </c>
      <c r="K33" s="151"/>
      <c r="L33" s="152"/>
      <c r="M33" s="153"/>
      <c r="N33" s="165">
        <v>617.96900000000005</v>
      </c>
      <c r="O33" s="152">
        <v>0</v>
      </c>
      <c r="P33" s="153">
        <f>SUM(N33:O33)</f>
        <v>617.96900000000005</v>
      </c>
    </row>
    <row r="34" spans="2:16" x14ac:dyDescent="0.25">
      <c r="B34" s="32" t="s">
        <v>6</v>
      </c>
      <c r="C34" s="127" t="s">
        <v>74</v>
      </c>
      <c r="D34" s="128"/>
      <c r="E34" s="129">
        <v>618305.98800000001</v>
      </c>
      <c r="F34" s="129">
        <v>91364.017999999996</v>
      </c>
      <c r="G34" s="130">
        <f>E34+F34</f>
        <v>709670.00600000005</v>
      </c>
      <c r="H34" s="129">
        <v>617103.31200000003</v>
      </c>
      <c r="I34" s="129">
        <v>89978.554000000004</v>
      </c>
      <c r="J34" s="130">
        <f>H34+I34</f>
        <v>707081.86600000004</v>
      </c>
      <c r="K34" s="38">
        <v>0</v>
      </c>
      <c r="L34" s="33">
        <v>0</v>
      </c>
      <c r="M34" s="34">
        <v>0</v>
      </c>
      <c r="N34" s="130">
        <v>26694</v>
      </c>
      <c r="O34" s="33">
        <v>39</v>
      </c>
      <c r="P34" s="130">
        <f>N34+O34</f>
        <v>26733</v>
      </c>
    </row>
    <row r="35" spans="2:16" x14ac:dyDescent="0.25">
      <c r="B35" s="35" t="s">
        <v>16</v>
      </c>
      <c r="C35" s="36" t="s">
        <v>29</v>
      </c>
      <c r="D35" s="37"/>
      <c r="E35" s="38"/>
      <c r="F35" s="39"/>
      <c r="G35" s="40"/>
      <c r="H35" s="38"/>
      <c r="I35" s="39"/>
      <c r="J35" s="40"/>
      <c r="K35" s="38"/>
      <c r="L35" s="39"/>
      <c r="M35" s="40"/>
      <c r="N35" s="38"/>
      <c r="O35" s="39"/>
      <c r="P35" s="40"/>
    </row>
    <row r="36" spans="2:16" x14ac:dyDescent="0.25">
      <c r="B36" s="35" t="s">
        <v>17</v>
      </c>
      <c r="C36" s="41" t="s">
        <v>22</v>
      </c>
      <c r="D36" s="37"/>
      <c r="E36" s="38"/>
      <c r="F36" s="39"/>
      <c r="G36" s="40"/>
      <c r="H36" s="38"/>
      <c r="I36" s="39"/>
      <c r="J36" s="40"/>
      <c r="K36" s="38"/>
      <c r="L36" s="39"/>
      <c r="M36" s="40"/>
      <c r="N36" s="38"/>
      <c r="O36" s="39"/>
      <c r="P36" s="40"/>
    </row>
    <row r="37" spans="2:16" x14ac:dyDescent="0.25">
      <c r="B37" s="35" t="s">
        <v>18</v>
      </c>
      <c r="C37" s="41" t="s">
        <v>75</v>
      </c>
      <c r="D37" s="37"/>
      <c r="E37" s="38"/>
      <c r="F37" s="39"/>
      <c r="G37" s="40"/>
      <c r="H37" s="38"/>
      <c r="I37" s="39"/>
      <c r="J37" s="40"/>
      <c r="K37" s="38"/>
      <c r="L37" s="39"/>
      <c r="M37" s="40"/>
      <c r="N37" s="38"/>
      <c r="O37" s="39"/>
      <c r="P37" s="40"/>
    </row>
    <row r="38" spans="2:16" x14ac:dyDescent="0.25">
      <c r="B38" s="35" t="s">
        <v>19</v>
      </c>
      <c r="C38" s="41" t="s">
        <v>23</v>
      </c>
      <c r="D38" s="37"/>
      <c r="E38" s="38"/>
      <c r="F38" s="39"/>
      <c r="G38" s="40"/>
      <c r="H38" s="38"/>
      <c r="I38" s="39"/>
      <c r="J38" s="40"/>
      <c r="K38" s="38"/>
      <c r="L38" s="39"/>
      <c r="M38" s="40"/>
      <c r="N38" s="38"/>
      <c r="O38" s="39"/>
      <c r="P38" s="40"/>
    </row>
    <row r="39" spans="2:16" ht="15.75" thickBot="1" x14ac:dyDescent="0.3">
      <c r="B39" s="35" t="s">
        <v>20</v>
      </c>
      <c r="C39" s="41" t="s">
        <v>24</v>
      </c>
      <c r="D39" s="37"/>
      <c r="E39" s="38"/>
      <c r="F39" s="39"/>
      <c r="G39" s="40"/>
      <c r="H39" s="38"/>
      <c r="I39" s="39"/>
      <c r="J39" s="40"/>
      <c r="K39" s="38"/>
      <c r="L39" s="39"/>
      <c r="M39" s="40"/>
      <c r="N39" s="38"/>
      <c r="O39" s="39"/>
      <c r="P39" s="40"/>
    </row>
    <row r="40" spans="2:16" ht="15.75" thickBot="1" x14ac:dyDescent="0.3">
      <c r="B40" s="42" t="s">
        <v>25</v>
      </c>
      <c r="C40" s="43" t="s">
        <v>34</v>
      </c>
      <c r="D40" s="161"/>
      <c r="E40" s="162">
        <f t="shared" ref="E40:P40" si="3">SUM(E32:E39)</f>
        <v>631975.83400000003</v>
      </c>
      <c r="F40" s="132">
        <f t="shared" si="3"/>
        <v>91364.017999999996</v>
      </c>
      <c r="G40" s="147">
        <f t="shared" si="3"/>
        <v>723339.85200000007</v>
      </c>
      <c r="H40" s="147">
        <f t="shared" si="3"/>
        <v>630245.33099000005</v>
      </c>
      <c r="I40" s="147">
        <f t="shared" si="3"/>
        <v>89978.554000000004</v>
      </c>
      <c r="J40" s="147">
        <f t="shared" si="3"/>
        <v>720223.88499000005</v>
      </c>
      <c r="K40" s="45">
        <f t="shared" si="3"/>
        <v>0</v>
      </c>
      <c r="L40" s="46">
        <f t="shared" si="3"/>
        <v>0</v>
      </c>
      <c r="M40" s="47">
        <f t="shared" si="3"/>
        <v>0</v>
      </c>
      <c r="N40" s="147">
        <f t="shared" si="3"/>
        <v>39336.018989999997</v>
      </c>
      <c r="O40" s="46">
        <f t="shared" si="3"/>
        <v>39</v>
      </c>
      <c r="P40" s="147">
        <f t="shared" si="3"/>
        <v>39375.018989999997</v>
      </c>
    </row>
    <row r="41" spans="2:16" ht="10.5" customHeight="1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2" customHeight="1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15.75" x14ac:dyDescent="0.25">
      <c r="B43" s="216" t="s">
        <v>64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</row>
    <row r="44" spans="2:16" ht="15.75" x14ac:dyDescent="0.25">
      <c r="B44" s="216" t="s">
        <v>83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</row>
    <row r="45" spans="2:16" ht="12.75" customHeight="1" thickBot="1" x14ac:dyDescent="0.3"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54"/>
      <c r="P45" s="9" t="s">
        <v>0</v>
      </c>
    </row>
    <row r="46" spans="2:16" ht="15.75" thickBot="1" x14ac:dyDescent="0.3">
      <c r="B46" s="211" t="s">
        <v>3</v>
      </c>
      <c r="C46" s="55"/>
      <c r="D46" s="56"/>
      <c r="E46" s="190" t="s">
        <v>1</v>
      </c>
      <c r="F46" s="191"/>
      <c r="G46" s="192"/>
      <c r="H46" s="193" t="s">
        <v>2</v>
      </c>
      <c r="I46" s="194"/>
      <c r="J46" s="194"/>
      <c r="K46" s="194"/>
      <c r="L46" s="194"/>
      <c r="M46" s="194"/>
      <c r="N46" s="194"/>
      <c r="O46" s="194"/>
      <c r="P46" s="195"/>
    </row>
    <row r="47" spans="2:16" x14ac:dyDescent="0.25">
      <c r="B47" s="212"/>
      <c r="C47" s="57"/>
      <c r="D47" s="58"/>
      <c r="E47" s="196" t="s">
        <v>87</v>
      </c>
      <c r="F47" s="197"/>
      <c r="G47" s="198"/>
      <c r="H47" s="202" t="s">
        <v>88</v>
      </c>
      <c r="I47" s="203"/>
      <c r="J47" s="204"/>
      <c r="K47" s="208" t="s">
        <v>8</v>
      </c>
      <c r="L47" s="209"/>
      <c r="M47" s="210"/>
      <c r="N47" s="208" t="s">
        <v>54</v>
      </c>
      <c r="O47" s="209"/>
      <c r="P47" s="210"/>
    </row>
    <row r="48" spans="2:16" x14ac:dyDescent="0.25">
      <c r="B48" s="212"/>
      <c r="C48" s="59"/>
      <c r="D48" s="60"/>
      <c r="E48" s="199"/>
      <c r="F48" s="200"/>
      <c r="G48" s="201"/>
      <c r="H48" s="205"/>
      <c r="I48" s="206"/>
      <c r="J48" s="207"/>
      <c r="K48" s="187" t="s">
        <v>10</v>
      </c>
      <c r="L48" s="188"/>
      <c r="M48" s="189"/>
      <c r="N48" s="187" t="s">
        <v>53</v>
      </c>
      <c r="O48" s="188"/>
      <c r="P48" s="189"/>
    </row>
    <row r="49" spans="2:16" x14ac:dyDescent="0.25">
      <c r="B49" s="212"/>
      <c r="C49" s="57"/>
      <c r="D49" s="58"/>
      <c r="E49" s="61" t="s">
        <v>11</v>
      </c>
      <c r="F49" s="62" t="s">
        <v>12</v>
      </c>
      <c r="G49" s="63"/>
      <c r="H49" s="61" t="s">
        <v>11</v>
      </c>
      <c r="I49" s="62" t="s">
        <v>12</v>
      </c>
      <c r="J49" s="63"/>
      <c r="K49" s="61" t="s">
        <v>11</v>
      </c>
      <c r="L49" s="62" t="s">
        <v>12</v>
      </c>
      <c r="M49" s="63"/>
      <c r="N49" s="61" t="s">
        <v>11</v>
      </c>
      <c r="O49" s="64" t="s">
        <v>12</v>
      </c>
      <c r="P49" s="63"/>
    </row>
    <row r="50" spans="2:16" ht="15.75" thickBot="1" x14ac:dyDescent="0.3">
      <c r="B50" s="213"/>
      <c r="C50" s="65"/>
      <c r="D50" s="66"/>
      <c r="E50" s="67" t="s">
        <v>4</v>
      </c>
      <c r="F50" s="68" t="s">
        <v>4</v>
      </c>
      <c r="G50" s="69" t="s">
        <v>13</v>
      </c>
      <c r="H50" s="67" t="s">
        <v>4</v>
      </c>
      <c r="I50" s="68" t="s">
        <v>4</v>
      </c>
      <c r="J50" s="69" t="s">
        <v>13</v>
      </c>
      <c r="K50" s="67" t="s">
        <v>4</v>
      </c>
      <c r="L50" s="68" t="s">
        <v>4</v>
      </c>
      <c r="M50" s="69" t="s">
        <v>13</v>
      </c>
      <c r="N50" s="67" t="s">
        <v>4</v>
      </c>
      <c r="O50" s="68" t="s">
        <v>4</v>
      </c>
      <c r="P50" s="69" t="s">
        <v>13</v>
      </c>
    </row>
    <row r="51" spans="2:16" ht="15.75" thickBot="1" x14ac:dyDescent="0.3">
      <c r="B51" s="70"/>
      <c r="C51" s="71"/>
      <c r="D51" s="72"/>
      <c r="E51" s="73">
        <v>1</v>
      </c>
      <c r="F51" s="74">
        <v>2</v>
      </c>
      <c r="G51" s="75">
        <v>3</v>
      </c>
      <c r="H51" s="73">
        <v>4</v>
      </c>
      <c r="I51" s="74">
        <v>5</v>
      </c>
      <c r="J51" s="75">
        <v>6</v>
      </c>
      <c r="K51" s="73">
        <v>7</v>
      </c>
      <c r="L51" s="74">
        <v>8</v>
      </c>
      <c r="M51" s="75">
        <v>9</v>
      </c>
      <c r="N51" s="73">
        <v>10</v>
      </c>
      <c r="O51" s="74">
        <v>11</v>
      </c>
      <c r="P51" s="75">
        <v>12</v>
      </c>
    </row>
    <row r="52" spans="2:16" ht="18" customHeight="1" x14ac:dyDescent="0.25">
      <c r="B52" s="76" t="s">
        <v>5</v>
      </c>
      <c r="C52" s="227" t="s">
        <v>35</v>
      </c>
      <c r="D52" s="228"/>
      <c r="E52" s="77"/>
      <c r="F52" s="78"/>
      <c r="G52" s="79"/>
      <c r="H52" s="77"/>
      <c r="I52" s="78"/>
      <c r="J52" s="79"/>
      <c r="K52" s="77"/>
      <c r="L52" s="78"/>
      <c r="M52" s="79"/>
      <c r="N52" s="77"/>
      <c r="O52" s="78"/>
      <c r="P52" s="79"/>
    </row>
    <row r="53" spans="2:16" x14ac:dyDescent="0.25">
      <c r="B53" s="80" t="s">
        <v>36</v>
      </c>
      <c r="C53" s="81" t="s">
        <v>37</v>
      </c>
      <c r="D53" s="82" t="s">
        <v>38</v>
      </c>
      <c r="E53" s="83"/>
      <c r="F53" s="84"/>
      <c r="G53" s="85"/>
      <c r="H53" s="83"/>
      <c r="I53" s="84"/>
      <c r="J53" s="85"/>
      <c r="K53" s="83"/>
      <c r="L53" s="84"/>
      <c r="M53" s="85"/>
      <c r="N53" s="83"/>
      <c r="O53" s="84"/>
      <c r="P53" s="85"/>
    </row>
    <row r="54" spans="2:16" ht="15.75" thickBot="1" x14ac:dyDescent="0.3">
      <c r="B54" s="86" t="s">
        <v>39</v>
      </c>
      <c r="C54" s="229" t="s">
        <v>40</v>
      </c>
      <c r="D54" s="230"/>
      <c r="E54" s="67"/>
      <c r="F54" s="68"/>
      <c r="G54" s="69"/>
      <c r="H54" s="67"/>
      <c r="I54" s="68"/>
      <c r="J54" s="69"/>
      <c r="K54" s="67"/>
      <c r="L54" s="68"/>
      <c r="M54" s="69"/>
      <c r="N54" s="67"/>
      <c r="O54" s="68"/>
      <c r="P54" s="69"/>
    </row>
    <row r="55" spans="2:16" x14ac:dyDescent="0.25">
      <c r="B55" s="87" t="s">
        <v>14</v>
      </c>
      <c r="C55" s="231" t="s">
        <v>41</v>
      </c>
      <c r="D55" s="232"/>
      <c r="E55" s="77"/>
      <c r="F55" s="78"/>
      <c r="G55" s="79"/>
      <c r="H55" s="77"/>
      <c r="I55" s="78"/>
      <c r="J55" s="79"/>
      <c r="K55" s="77"/>
      <c r="L55" s="78"/>
      <c r="M55" s="79"/>
      <c r="N55" s="77"/>
      <c r="O55" s="78"/>
      <c r="P55" s="79"/>
    </row>
    <row r="56" spans="2:16" x14ac:dyDescent="0.25">
      <c r="B56" s="80" t="s">
        <v>42</v>
      </c>
      <c r="C56" s="88" t="s">
        <v>37</v>
      </c>
      <c r="D56" s="89" t="s">
        <v>38</v>
      </c>
      <c r="E56" s="90"/>
      <c r="F56" s="91"/>
      <c r="G56" s="92"/>
      <c r="H56" s="90"/>
      <c r="I56" s="91"/>
      <c r="J56" s="92"/>
      <c r="K56" s="90"/>
      <c r="L56" s="91"/>
      <c r="M56" s="92"/>
      <c r="N56" s="90"/>
      <c r="O56" s="91"/>
      <c r="P56" s="92"/>
    </row>
    <row r="57" spans="2:16" ht="15.75" thickBot="1" x14ac:dyDescent="0.3">
      <c r="B57" s="86" t="s">
        <v>43</v>
      </c>
      <c r="C57" s="229" t="s">
        <v>40</v>
      </c>
      <c r="D57" s="230"/>
      <c r="E57" s="67"/>
      <c r="F57" s="68"/>
      <c r="G57" s="69"/>
      <c r="H57" s="67"/>
      <c r="I57" s="68"/>
      <c r="J57" s="69"/>
      <c r="K57" s="67"/>
      <c r="L57" s="68"/>
      <c r="M57" s="69"/>
      <c r="N57" s="67"/>
      <c r="O57" s="68"/>
      <c r="P57" s="69"/>
    </row>
    <row r="58" spans="2:16" ht="27" customHeight="1" x14ac:dyDescent="0.25">
      <c r="B58" s="87" t="s">
        <v>44</v>
      </c>
      <c r="C58" s="231" t="s">
        <v>73</v>
      </c>
      <c r="D58" s="232"/>
      <c r="E58" s="77"/>
      <c r="F58" s="78"/>
      <c r="G58" s="79"/>
      <c r="H58" s="77"/>
      <c r="I58" s="78"/>
      <c r="J58" s="79"/>
      <c r="K58" s="77"/>
      <c r="L58" s="78"/>
      <c r="M58" s="79"/>
      <c r="N58" s="77"/>
      <c r="O58" s="78"/>
      <c r="P58" s="79"/>
    </row>
    <row r="59" spans="2:16" x14ac:dyDescent="0.25">
      <c r="B59" s="80" t="s">
        <v>45</v>
      </c>
      <c r="C59" s="88" t="s">
        <v>37</v>
      </c>
      <c r="D59" s="89" t="s">
        <v>38</v>
      </c>
      <c r="E59" s="90"/>
      <c r="F59" s="91"/>
      <c r="G59" s="92"/>
      <c r="H59" s="90"/>
      <c r="I59" s="91"/>
      <c r="J59" s="92"/>
      <c r="K59" s="90"/>
      <c r="L59" s="91"/>
      <c r="M59" s="92"/>
      <c r="N59" s="90"/>
      <c r="O59" s="91"/>
      <c r="P59" s="92"/>
    </row>
    <row r="60" spans="2:16" ht="15.75" customHeight="1" thickBot="1" x14ac:dyDescent="0.3">
      <c r="B60" s="86" t="s">
        <v>46</v>
      </c>
      <c r="C60" s="229" t="s">
        <v>40</v>
      </c>
      <c r="D60" s="230"/>
      <c r="E60" s="67"/>
      <c r="F60" s="68"/>
      <c r="G60" s="69"/>
      <c r="H60" s="67"/>
      <c r="I60" s="68"/>
      <c r="J60" s="69"/>
      <c r="K60" s="67"/>
      <c r="L60" s="68"/>
      <c r="M60" s="69"/>
      <c r="N60" s="67"/>
      <c r="O60" s="68"/>
      <c r="P60" s="69"/>
    </row>
    <row r="61" spans="2:16" ht="20.25" customHeight="1" x14ac:dyDescent="0.25">
      <c r="B61" s="93"/>
      <c r="C61" s="94"/>
      <c r="D61" s="95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4" t="s">
        <v>30</v>
      </c>
    </row>
    <row r="62" spans="2:16" ht="21.75" customHeight="1" x14ac:dyDescent="0.25">
      <c r="B62" s="94"/>
      <c r="C62" s="94"/>
      <c r="D62" s="95"/>
      <c r="E62" s="93"/>
      <c r="F62" s="93"/>
      <c r="G62" s="93"/>
      <c r="H62" s="93"/>
      <c r="I62" s="93"/>
      <c r="J62" s="93"/>
      <c r="K62" s="93"/>
      <c r="L62" s="93"/>
      <c r="M62" s="93"/>
      <c r="N62" s="93"/>
    </row>
    <row r="63" spans="2:16" ht="15.75" x14ac:dyDescent="0.25">
      <c r="B63" s="246" t="s">
        <v>65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</row>
    <row r="64" spans="2:16" ht="15.75" x14ac:dyDescent="0.25">
      <c r="B64" s="246" t="s">
        <v>84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</row>
    <row r="65" spans="2:16" ht="16.5" thickBot="1" x14ac:dyDescent="0.3">
      <c r="B65" s="96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4"/>
      <c r="P65" s="9" t="s">
        <v>0</v>
      </c>
    </row>
    <row r="66" spans="2:16" ht="15.75" thickBot="1" x14ac:dyDescent="0.3">
      <c r="B66" s="211" t="s">
        <v>3</v>
      </c>
      <c r="C66" s="55"/>
      <c r="D66" s="56"/>
      <c r="E66" s="190" t="s">
        <v>1</v>
      </c>
      <c r="F66" s="191"/>
      <c r="G66" s="192"/>
      <c r="H66" s="193" t="s">
        <v>2</v>
      </c>
      <c r="I66" s="194"/>
      <c r="J66" s="194"/>
      <c r="K66" s="194"/>
      <c r="L66" s="194"/>
      <c r="M66" s="194"/>
      <c r="N66" s="194"/>
      <c r="O66" s="194"/>
      <c r="P66" s="195"/>
    </row>
    <row r="67" spans="2:16" x14ac:dyDescent="0.25">
      <c r="B67" s="212"/>
      <c r="C67" s="57"/>
      <c r="D67" s="58"/>
      <c r="E67" s="196" t="s">
        <v>87</v>
      </c>
      <c r="F67" s="197"/>
      <c r="G67" s="198"/>
      <c r="H67" s="202" t="s">
        <v>88</v>
      </c>
      <c r="I67" s="203"/>
      <c r="J67" s="204"/>
      <c r="K67" s="208" t="s">
        <v>8</v>
      </c>
      <c r="L67" s="209"/>
      <c r="M67" s="210"/>
      <c r="N67" s="208" t="s">
        <v>54</v>
      </c>
      <c r="O67" s="209"/>
      <c r="P67" s="210"/>
    </row>
    <row r="68" spans="2:16" x14ac:dyDescent="0.25">
      <c r="B68" s="212"/>
      <c r="C68" s="59"/>
      <c r="D68" s="60"/>
      <c r="E68" s="199"/>
      <c r="F68" s="200"/>
      <c r="G68" s="201"/>
      <c r="H68" s="205"/>
      <c r="I68" s="206"/>
      <c r="J68" s="207"/>
      <c r="K68" s="187" t="s">
        <v>10</v>
      </c>
      <c r="L68" s="188"/>
      <c r="M68" s="189"/>
      <c r="N68" s="187" t="s">
        <v>53</v>
      </c>
      <c r="O68" s="188"/>
      <c r="P68" s="189"/>
    </row>
    <row r="69" spans="2:16" x14ac:dyDescent="0.25">
      <c r="B69" s="212"/>
      <c r="C69" s="57"/>
      <c r="D69" s="58"/>
      <c r="E69" s="61" t="s">
        <v>11</v>
      </c>
      <c r="F69" s="62" t="s">
        <v>12</v>
      </c>
      <c r="G69" s="63"/>
      <c r="H69" s="61" t="s">
        <v>11</v>
      </c>
      <c r="I69" s="62" t="s">
        <v>12</v>
      </c>
      <c r="J69" s="63"/>
      <c r="K69" s="61" t="s">
        <v>11</v>
      </c>
      <c r="L69" s="62" t="s">
        <v>12</v>
      </c>
      <c r="M69" s="63"/>
      <c r="N69" s="61" t="s">
        <v>11</v>
      </c>
      <c r="O69" s="64" t="s">
        <v>12</v>
      </c>
      <c r="P69" s="63"/>
    </row>
    <row r="70" spans="2:16" ht="15.75" thickBot="1" x14ac:dyDescent="0.3">
      <c r="B70" s="213"/>
      <c r="C70" s="65"/>
      <c r="D70" s="66"/>
      <c r="E70" s="67" t="s">
        <v>4</v>
      </c>
      <c r="F70" s="68" t="s">
        <v>4</v>
      </c>
      <c r="G70" s="69" t="s">
        <v>13</v>
      </c>
      <c r="H70" s="67" t="s">
        <v>4</v>
      </c>
      <c r="I70" s="68" t="s">
        <v>4</v>
      </c>
      <c r="J70" s="69" t="s">
        <v>13</v>
      </c>
      <c r="K70" s="67" t="s">
        <v>4</v>
      </c>
      <c r="L70" s="68" t="s">
        <v>4</v>
      </c>
      <c r="M70" s="69" t="s">
        <v>13</v>
      </c>
      <c r="N70" s="67" t="s">
        <v>4</v>
      </c>
      <c r="O70" s="68" t="s">
        <v>4</v>
      </c>
      <c r="P70" s="69" t="s">
        <v>13</v>
      </c>
    </row>
    <row r="71" spans="2:16" ht="15.75" thickBot="1" x14ac:dyDescent="0.3">
      <c r="B71" s="70"/>
      <c r="C71" s="71"/>
      <c r="D71" s="72"/>
      <c r="E71" s="73">
        <v>1</v>
      </c>
      <c r="F71" s="74">
        <v>2</v>
      </c>
      <c r="G71" s="75">
        <v>3</v>
      </c>
      <c r="H71" s="73">
        <v>4</v>
      </c>
      <c r="I71" s="74">
        <v>5</v>
      </c>
      <c r="J71" s="75">
        <v>6</v>
      </c>
      <c r="K71" s="73">
        <v>7</v>
      </c>
      <c r="L71" s="74">
        <v>8</v>
      </c>
      <c r="M71" s="75">
        <v>9</v>
      </c>
      <c r="N71" s="73">
        <v>10</v>
      </c>
      <c r="O71" s="74">
        <v>11</v>
      </c>
      <c r="P71" s="75">
        <v>12</v>
      </c>
    </row>
    <row r="72" spans="2:16" ht="28.5" customHeight="1" thickBot="1" x14ac:dyDescent="0.3">
      <c r="B72" s="97" t="s">
        <v>5</v>
      </c>
      <c r="C72" s="233" t="s">
        <v>47</v>
      </c>
      <c r="D72" s="234"/>
      <c r="E72" s="73"/>
      <c r="F72" s="74"/>
      <c r="G72" s="75"/>
      <c r="H72" s="73"/>
      <c r="I72" s="74"/>
      <c r="J72" s="75"/>
      <c r="K72" s="73"/>
      <c r="L72" s="74"/>
      <c r="M72" s="75"/>
      <c r="N72" s="73"/>
      <c r="O72" s="74"/>
      <c r="P72" s="75"/>
    </row>
    <row r="73" spans="2:16" ht="15.75" thickBot="1" x14ac:dyDescent="0.3">
      <c r="B73" s="70" t="s">
        <v>14</v>
      </c>
      <c r="C73" s="98" t="s">
        <v>37</v>
      </c>
      <c r="D73" s="99" t="s">
        <v>71</v>
      </c>
      <c r="E73" s="154">
        <f t="shared" ref="E73:J73" si="4">E22+E40</f>
        <v>1669807.3119999999</v>
      </c>
      <c r="F73" s="154">
        <f t="shared" si="4"/>
        <v>92776.767999999996</v>
      </c>
      <c r="G73" s="155">
        <f t="shared" si="4"/>
        <v>1762584.08</v>
      </c>
      <c r="H73" s="156">
        <f t="shared" si="4"/>
        <v>1658286.32797</v>
      </c>
      <c r="I73" s="154">
        <f t="shared" si="4"/>
        <v>91391.304000000004</v>
      </c>
      <c r="J73" s="157">
        <f t="shared" si="4"/>
        <v>1749677.63197</v>
      </c>
      <c r="K73" s="154"/>
      <c r="L73" s="154"/>
      <c r="M73" s="155"/>
      <c r="N73" s="156">
        <f>N22+N40</f>
        <v>218229.01899000001</v>
      </c>
      <c r="O73" s="154">
        <f>O22+O40</f>
        <v>39</v>
      </c>
      <c r="P73" s="157">
        <f>P22+P40</f>
        <v>218268.01899000001</v>
      </c>
    </row>
    <row r="74" spans="2:16" ht="18" customHeight="1" thickBot="1" x14ac:dyDescent="0.3">
      <c r="B74" s="70" t="s">
        <v>44</v>
      </c>
      <c r="C74" s="238" t="s">
        <v>70</v>
      </c>
      <c r="D74" s="239"/>
      <c r="E74" s="73"/>
      <c r="F74" s="74"/>
      <c r="G74" s="75"/>
      <c r="H74" s="73"/>
      <c r="I74" s="74"/>
      <c r="J74" s="75"/>
      <c r="K74" s="73"/>
      <c r="L74" s="74"/>
      <c r="M74" s="75"/>
      <c r="N74" s="73"/>
      <c r="O74" s="74"/>
      <c r="P74" s="75"/>
    </row>
    <row r="75" spans="2:16" x14ac:dyDescent="0.25">
      <c r="B75" s="94"/>
      <c r="C75" s="94"/>
      <c r="D75" s="95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7" spans="2:16" ht="14.25" customHeight="1" x14ac:dyDescent="0.25">
      <c r="B77" s="94"/>
      <c r="C77" s="94"/>
      <c r="D77" s="95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4"/>
    </row>
    <row r="78" spans="2:16" ht="15.75" x14ac:dyDescent="0.25">
      <c r="B78" s="219" t="s">
        <v>69</v>
      </c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20"/>
      <c r="O78" s="220"/>
      <c r="P78" s="220"/>
    </row>
    <row r="79" spans="2:16" ht="15.75" thickBot="1" x14ac:dyDescent="0.3">
      <c r="B79" s="54"/>
      <c r="C79" s="54"/>
      <c r="D79" s="54"/>
      <c r="E79" s="54"/>
      <c r="F79" s="54"/>
      <c r="G79" s="54"/>
      <c r="H79" s="54"/>
      <c r="I79" s="54"/>
      <c r="J79" s="54"/>
      <c r="K79" s="100"/>
      <c r="L79" s="100"/>
      <c r="M79" s="9" t="s">
        <v>0</v>
      </c>
      <c r="N79" s="54"/>
      <c r="O79" s="54"/>
      <c r="P79" s="54"/>
    </row>
    <row r="80" spans="2:16" x14ac:dyDescent="0.25">
      <c r="B80" s="211" t="s">
        <v>3</v>
      </c>
      <c r="C80" s="55"/>
      <c r="D80" s="56"/>
      <c r="E80" s="101" t="s">
        <v>55</v>
      </c>
      <c r="F80" s="101"/>
      <c r="G80" s="102"/>
      <c r="H80" s="243" t="s">
        <v>56</v>
      </c>
      <c r="I80" s="244"/>
      <c r="J80" s="245"/>
      <c r="K80" s="103" t="s">
        <v>55</v>
      </c>
      <c r="L80" s="101"/>
      <c r="M80" s="102"/>
      <c r="N80" s="217"/>
      <c r="O80" s="218"/>
      <c r="P80" s="218"/>
    </row>
    <row r="81" spans="2:16" x14ac:dyDescent="0.25">
      <c r="B81" s="212"/>
      <c r="C81" s="59"/>
      <c r="D81" s="60"/>
      <c r="E81" s="236" t="s">
        <v>79</v>
      </c>
      <c r="F81" s="236"/>
      <c r="G81" s="236"/>
      <c r="H81" s="235" t="s">
        <v>85</v>
      </c>
      <c r="I81" s="236"/>
      <c r="J81" s="237"/>
      <c r="K81" s="240" t="s">
        <v>86</v>
      </c>
      <c r="L81" s="236"/>
      <c r="M81" s="236"/>
      <c r="N81" s="221"/>
      <c r="O81" s="222"/>
      <c r="P81" s="222"/>
    </row>
    <row r="82" spans="2:16" x14ac:dyDescent="0.25">
      <c r="B82" s="212"/>
      <c r="C82" s="57"/>
      <c r="D82" s="58"/>
      <c r="E82" s="61" t="s">
        <v>11</v>
      </c>
      <c r="F82" s="62" t="s">
        <v>12</v>
      </c>
      <c r="G82" s="63"/>
      <c r="H82" s="61" t="s">
        <v>11</v>
      </c>
      <c r="I82" s="62" t="s">
        <v>12</v>
      </c>
      <c r="J82" s="63"/>
      <c r="K82" s="104" t="s">
        <v>11</v>
      </c>
      <c r="L82" s="62" t="s">
        <v>12</v>
      </c>
      <c r="M82" s="63"/>
      <c r="N82" s="57"/>
      <c r="O82" s="93"/>
      <c r="P82" s="93"/>
    </row>
    <row r="83" spans="2:16" ht="15.75" thickBot="1" x14ac:dyDescent="0.3">
      <c r="B83" s="213"/>
      <c r="C83" s="65"/>
      <c r="D83" s="66"/>
      <c r="E83" s="67" t="s">
        <v>4</v>
      </c>
      <c r="F83" s="68" t="s">
        <v>4</v>
      </c>
      <c r="G83" s="69" t="s">
        <v>13</v>
      </c>
      <c r="H83" s="67" t="s">
        <v>4</v>
      </c>
      <c r="I83" s="68" t="s">
        <v>4</v>
      </c>
      <c r="J83" s="69" t="s">
        <v>13</v>
      </c>
      <c r="K83" s="105" t="s">
        <v>4</v>
      </c>
      <c r="L83" s="68" t="s">
        <v>4</v>
      </c>
      <c r="M83" s="69" t="s">
        <v>13</v>
      </c>
      <c r="N83" s="57"/>
      <c r="O83" s="93"/>
      <c r="P83" s="93"/>
    </row>
    <row r="84" spans="2:16" ht="15.75" thickBot="1" x14ac:dyDescent="0.3">
      <c r="B84" s="86"/>
      <c r="C84" s="106"/>
      <c r="D84" s="107"/>
      <c r="E84" s="67">
        <v>1</v>
      </c>
      <c r="F84" s="74">
        <v>2</v>
      </c>
      <c r="G84" s="69">
        <v>3</v>
      </c>
      <c r="H84" s="73">
        <v>4</v>
      </c>
      <c r="I84" s="74">
        <v>5</v>
      </c>
      <c r="J84" s="108">
        <v>6</v>
      </c>
      <c r="K84" s="109">
        <v>7</v>
      </c>
      <c r="L84" s="74">
        <v>8</v>
      </c>
      <c r="M84" s="75">
        <v>9</v>
      </c>
      <c r="N84" s="57"/>
      <c r="O84" s="93"/>
      <c r="P84" s="93"/>
    </row>
    <row r="85" spans="2:16" x14ac:dyDescent="0.25">
      <c r="B85" s="80" t="s">
        <v>5</v>
      </c>
      <c r="C85" s="241" t="s">
        <v>26</v>
      </c>
      <c r="D85" s="242"/>
      <c r="E85" s="160">
        <v>193102.85</v>
      </c>
      <c r="F85" s="137">
        <v>0</v>
      </c>
      <c r="G85" s="138">
        <f>SUM(E85:F85)</f>
        <v>193102.85</v>
      </c>
      <c r="H85" s="160">
        <v>178893</v>
      </c>
      <c r="I85" s="137">
        <v>0</v>
      </c>
      <c r="J85" s="138">
        <f>SUM(H85:I85)</f>
        <v>178893</v>
      </c>
      <c r="K85" s="175">
        <v>202893.33196000001</v>
      </c>
      <c r="L85" s="176">
        <v>0</v>
      </c>
      <c r="M85" s="177">
        <f>SUM(K85:L85)</f>
        <v>202893.33196000001</v>
      </c>
      <c r="N85" s="57"/>
      <c r="O85" s="93"/>
      <c r="P85" s="93"/>
    </row>
    <row r="86" spans="2:16" x14ac:dyDescent="0.25">
      <c r="B86" s="110" t="s">
        <v>6</v>
      </c>
      <c r="C86" s="223" t="s">
        <v>27</v>
      </c>
      <c r="D86" s="224"/>
      <c r="E86" s="133">
        <v>36697.14</v>
      </c>
      <c r="F86" s="135">
        <v>0</v>
      </c>
      <c r="G86" s="138">
        <f>SUM(E86:F86)</f>
        <v>36697.14</v>
      </c>
      <c r="H86" s="133">
        <v>39335.519</v>
      </c>
      <c r="I86" s="135">
        <v>39</v>
      </c>
      <c r="J86" s="138">
        <f>SUM(H86:I86)</f>
        <v>39374.519</v>
      </c>
      <c r="K86" s="181">
        <v>36221.053999999996</v>
      </c>
      <c r="L86" s="183">
        <v>1424.4639999999999</v>
      </c>
      <c r="M86" s="182">
        <f>SUM(K86:L86)</f>
        <v>37645.517999999996</v>
      </c>
      <c r="N86" s="158"/>
      <c r="O86" s="93"/>
      <c r="P86" s="93"/>
    </row>
    <row r="87" spans="2:16" x14ac:dyDescent="0.25">
      <c r="B87" s="110" t="s">
        <v>15</v>
      </c>
      <c r="C87" s="88" t="s">
        <v>68</v>
      </c>
      <c r="D87" s="89"/>
      <c r="E87" s="134"/>
      <c r="F87" s="135"/>
      <c r="G87" s="136"/>
      <c r="H87" s="139"/>
      <c r="I87" s="140"/>
      <c r="J87" s="141"/>
      <c r="K87" s="142"/>
      <c r="L87" s="140"/>
      <c r="M87" s="143"/>
      <c r="N87" s="57"/>
      <c r="O87" s="93"/>
      <c r="P87" s="93"/>
    </row>
    <row r="88" spans="2:16" ht="14.25" customHeight="1" thickBot="1" x14ac:dyDescent="0.3">
      <c r="B88" s="110" t="s">
        <v>16</v>
      </c>
      <c r="C88" s="225" t="s">
        <v>48</v>
      </c>
      <c r="D88" s="226"/>
      <c r="E88" s="134"/>
      <c r="F88" s="135"/>
      <c r="G88" s="136"/>
      <c r="H88" s="139"/>
      <c r="I88" s="140"/>
      <c r="J88" s="141"/>
      <c r="K88" s="142"/>
      <c r="L88" s="140"/>
      <c r="M88" s="143"/>
      <c r="N88" s="57"/>
      <c r="O88" s="93"/>
      <c r="P88" s="93"/>
    </row>
    <row r="89" spans="2:16" ht="15.75" thickBot="1" x14ac:dyDescent="0.3">
      <c r="B89" s="97" t="s">
        <v>49</v>
      </c>
      <c r="C89" s="111" t="s">
        <v>7</v>
      </c>
      <c r="D89" s="112"/>
      <c r="E89" s="133">
        <f t="shared" ref="E89:M89" si="5">SUM(E85:E88)</f>
        <v>229799.99</v>
      </c>
      <c r="F89" s="133">
        <f t="shared" si="5"/>
        <v>0</v>
      </c>
      <c r="G89" s="133">
        <f t="shared" si="5"/>
        <v>229799.99</v>
      </c>
      <c r="H89" s="133">
        <f t="shared" si="5"/>
        <v>218228.519</v>
      </c>
      <c r="I89" s="133">
        <f t="shared" si="5"/>
        <v>39</v>
      </c>
      <c r="J89" s="133">
        <f t="shared" si="5"/>
        <v>218267.519</v>
      </c>
      <c r="K89" s="133">
        <f t="shared" si="5"/>
        <v>239114.38596000001</v>
      </c>
      <c r="L89" s="133">
        <f t="shared" si="5"/>
        <v>1424.4639999999999</v>
      </c>
      <c r="M89" s="133">
        <f t="shared" si="5"/>
        <v>240538.84996000002</v>
      </c>
      <c r="N89" s="113"/>
      <c r="O89" s="114"/>
      <c r="P89" s="114"/>
    </row>
    <row r="90" spans="2:16" x14ac:dyDescent="0.25">
      <c r="B90" s="93"/>
      <c r="C90" s="114"/>
      <c r="D90" s="93"/>
      <c r="E90" s="114"/>
      <c r="F90" s="114"/>
      <c r="G90" s="114"/>
      <c r="H90" s="114"/>
      <c r="I90" s="114"/>
      <c r="J90" s="114"/>
      <c r="K90" s="115"/>
      <c r="L90" s="115"/>
      <c r="M90" s="114"/>
      <c r="N90" s="54"/>
      <c r="O90" s="54"/>
      <c r="P90" s="54"/>
    </row>
    <row r="91" spans="2:16" x14ac:dyDescent="0.25">
      <c r="B91" s="116" t="s">
        <v>67</v>
      </c>
      <c r="C91" s="114"/>
      <c r="D91" s="93"/>
      <c r="E91" s="114"/>
      <c r="F91" s="114"/>
      <c r="G91" s="114"/>
      <c r="H91" s="114"/>
      <c r="I91" s="114"/>
      <c r="J91" s="114"/>
      <c r="K91" s="115"/>
      <c r="L91" s="115"/>
      <c r="M91" s="114"/>
      <c r="N91" s="54"/>
      <c r="O91" s="54"/>
      <c r="P91" s="54"/>
    </row>
    <row r="92" spans="2:16" x14ac:dyDescent="0.25">
      <c r="B92" s="117" t="s">
        <v>72</v>
      </c>
      <c r="C92" s="114"/>
      <c r="D92" s="93"/>
      <c r="E92" s="114"/>
      <c r="F92" s="114"/>
      <c r="G92" s="114"/>
      <c r="H92" s="114"/>
      <c r="I92" s="114"/>
      <c r="J92" s="114"/>
      <c r="K92" s="115"/>
      <c r="L92" s="115"/>
      <c r="M92" s="114"/>
      <c r="N92" s="54"/>
      <c r="O92" s="54"/>
      <c r="P92" s="54"/>
    </row>
    <row r="93" spans="2:16" x14ac:dyDescent="0.25">
      <c r="B93" s="117" t="s">
        <v>32</v>
      </c>
      <c r="C93" s="114"/>
      <c r="D93" s="93"/>
      <c r="E93" s="114"/>
      <c r="F93" s="114"/>
      <c r="G93" s="114"/>
      <c r="H93" s="114"/>
      <c r="I93" s="114"/>
      <c r="J93" s="114"/>
      <c r="K93" s="115"/>
      <c r="L93" s="115"/>
      <c r="M93" s="114"/>
      <c r="N93" s="54"/>
      <c r="O93" s="54"/>
      <c r="P93" s="54"/>
    </row>
    <row r="94" spans="2:16" x14ac:dyDescent="0.25">
      <c r="B94" s="117" t="s">
        <v>33</v>
      </c>
      <c r="C94" s="114"/>
      <c r="D94" s="93"/>
      <c r="E94" s="114"/>
      <c r="F94" s="114"/>
      <c r="G94" s="114"/>
      <c r="H94" s="114"/>
      <c r="I94" s="114"/>
      <c r="J94" s="114"/>
      <c r="K94" s="115"/>
      <c r="L94" s="115"/>
      <c r="M94" s="114"/>
      <c r="N94" s="54"/>
      <c r="O94" s="54"/>
      <c r="P94" s="54"/>
    </row>
    <row r="95" spans="2:16" x14ac:dyDescent="0.25">
      <c r="B95" s="118" t="s">
        <v>57</v>
      </c>
      <c r="C95" s="114"/>
      <c r="D95" s="93"/>
      <c r="E95" s="114"/>
      <c r="F95" s="114"/>
      <c r="G95" s="114"/>
      <c r="H95" s="114"/>
      <c r="I95" s="114"/>
      <c r="J95" s="114"/>
      <c r="K95" s="115"/>
      <c r="L95" s="115"/>
      <c r="M95" s="114"/>
      <c r="N95" s="54"/>
      <c r="O95" s="54"/>
      <c r="P95" s="54"/>
    </row>
    <row r="96" spans="2:16" x14ac:dyDescent="0.25">
      <c r="B96" s="118" t="s">
        <v>66</v>
      </c>
      <c r="C96" s="114"/>
      <c r="D96" s="93"/>
      <c r="E96" s="114"/>
      <c r="F96" s="114"/>
      <c r="G96" s="114"/>
      <c r="H96" s="114"/>
      <c r="I96" s="114"/>
      <c r="J96" s="114"/>
      <c r="K96" s="115"/>
      <c r="L96" s="115"/>
      <c r="M96" s="114"/>
      <c r="N96" s="54"/>
      <c r="O96" s="54"/>
      <c r="P96" s="54"/>
    </row>
    <row r="97" spans="2:16" x14ac:dyDescent="0.25">
      <c r="B97" s="93"/>
      <c r="C97" s="114"/>
      <c r="D97" s="93"/>
      <c r="E97" s="114"/>
      <c r="F97" s="114"/>
      <c r="G97" s="114"/>
      <c r="H97" s="114"/>
      <c r="I97" s="114"/>
      <c r="J97" s="114"/>
      <c r="K97" s="115"/>
      <c r="L97" s="115"/>
      <c r="M97" s="114"/>
      <c r="N97" s="54"/>
      <c r="O97" s="54"/>
      <c r="P97" s="54"/>
    </row>
    <row r="98" spans="2:16" x14ac:dyDescent="0.25">
      <c r="B98" s="119" t="s">
        <v>28</v>
      </c>
      <c r="C98" s="94"/>
      <c r="D98" s="95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 x14ac:dyDescent="0.25">
      <c r="B99" s="120" t="s">
        <v>61</v>
      </c>
      <c r="C99" s="94"/>
      <c r="D99" s="95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 x14ac:dyDescent="0.25">
      <c r="B100" s="120" t="s">
        <v>50</v>
      </c>
      <c r="C100" s="94"/>
      <c r="D100" s="95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 x14ac:dyDescent="0.25">
      <c r="B101" s="120" t="s">
        <v>58</v>
      </c>
      <c r="C101" s="114"/>
      <c r="D101" s="93"/>
      <c r="E101" s="114"/>
      <c r="F101" s="114"/>
      <c r="G101" s="114"/>
      <c r="H101" s="114"/>
      <c r="I101" s="114"/>
      <c r="J101" s="114"/>
      <c r="K101" s="115"/>
      <c r="L101" s="115"/>
      <c r="M101" s="114"/>
      <c r="N101" s="54"/>
      <c r="O101" s="54"/>
      <c r="P101" s="54"/>
    </row>
    <row r="102" spans="2:16" x14ac:dyDescent="0.25">
      <c r="B102" s="120"/>
      <c r="C102" s="114"/>
      <c r="D102" s="93"/>
      <c r="E102" s="114"/>
      <c r="F102" s="114"/>
      <c r="G102" s="114"/>
      <c r="H102" s="114"/>
      <c r="I102" s="114"/>
      <c r="J102" s="114"/>
      <c r="K102" s="115"/>
      <c r="L102" s="115"/>
      <c r="M102" s="114"/>
      <c r="N102" s="54"/>
      <c r="O102" s="54"/>
      <c r="P102" s="54"/>
    </row>
    <row r="103" spans="2:16" x14ac:dyDescent="0.25">
      <c r="B103" s="119" t="s">
        <v>51</v>
      </c>
      <c r="C103" s="114"/>
      <c r="D103" s="93"/>
      <c r="E103" s="114"/>
      <c r="F103" s="114"/>
      <c r="G103" s="114"/>
      <c r="H103" s="114"/>
      <c r="I103" s="114"/>
      <c r="J103" s="114"/>
      <c r="K103" s="115"/>
      <c r="L103" s="115"/>
      <c r="M103" s="114"/>
      <c r="N103" s="54"/>
      <c r="O103" s="54"/>
      <c r="P103" s="54"/>
    </row>
    <row r="104" spans="2:16" x14ac:dyDescent="0.25">
      <c r="B104" s="121" t="s">
        <v>59</v>
      </c>
      <c r="C104" s="114"/>
      <c r="D104" s="93"/>
      <c r="E104" s="114"/>
      <c r="F104" s="114"/>
      <c r="G104" s="114"/>
      <c r="H104" s="114"/>
      <c r="I104" s="114"/>
      <c r="J104" s="114"/>
      <c r="K104" s="115"/>
      <c r="L104" s="115"/>
      <c r="M104" s="114"/>
      <c r="N104" s="54"/>
      <c r="O104" s="54"/>
      <c r="P104" s="54"/>
    </row>
    <row r="105" spans="2:16" x14ac:dyDescent="0.25">
      <c r="B105" s="121" t="s">
        <v>60</v>
      </c>
      <c r="C105" s="114"/>
      <c r="D105" s="93"/>
      <c r="E105" s="114"/>
      <c r="F105" s="114"/>
      <c r="G105" s="114"/>
      <c r="H105" s="114"/>
      <c r="I105" s="114"/>
      <c r="J105" s="114"/>
      <c r="K105" s="115"/>
      <c r="L105" s="115"/>
      <c r="M105" s="114"/>
      <c r="N105" s="54"/>
      <c r="O105" s="54"/>
      <c r="P105" s="54"/>
    </row>
    <row r="106" spans="2:16" x14ac:dyDescent="0.2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</row>
    <row r="107" spans="2:16" x14ac:dyDescent="0.25">
      <c r="B107" s="120" t="s">
        <v>52</v>
      </c>
      <c r="C107" s="121"/>
      <c r="D107" s="122"/>
      <c r="E107" s="123"/>
      <c r="F107" s="123"/>
      <c r="G107" s="123"/>
      <c r="H107" s="123"/>
      <c r="I107" s="123"/>
      <c r="J107" s="121"/>
      <c r="K107" s="123"/>
      <c r="L107" s="123"/>
      <c r="M107" s="123"/>
      <c r="N107" s="54"/>
      <c r="O107" s="54"/>
      <c r="P107" s="51"/>
    </row>
    <row r="108" spans="2:16" x14ac:dyDescent="0.25">
      <c r="B108" s="120"/>
      <c r="C108" s="121"/>
      <c r="D108" s="122"/>
      <c r="E108" s="123"/>
      <c r="F108" s="123"/>
      <c r="G108" s="123"/>
      <c r="H108" s="123"/>
      <c r="I108" s="123"/>
      <c r="J108" s="121"/>
      <c r="K108" s="123"/>
      <c r="L108" s="123"/>
      <c r="M108" s="123"/>
      <c r="N108" s="54"/>
      <c r="O108" s="54"/>
      <c r="P108" s="51"/>
    </row>
    <row r="109" spans="2:16" x14ac:dyDescent="0.2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2:16" x14ac:dyDescent="0.25">
      <c r="B110" s="124" t="s">
        <v>91</v>
      </c>
      <c r="C110" s="124"/>
      <c r="D110" s="124"/>
      <c r="E110" s="124"/>
      <c r="F110" s="124"/>
      <c r="G110" s="54"/>
      <c r="H110" s="54"/>
      <c r="I110" s="124" t="s">
        <v>92</v>
      </c>
      <c r="J110" s="54"/>
      <c r="K110" s="54"/>
      <c r="L110" s="54"/>
      <c r="M110" s="54"/>
      <c r="N110" s="54"/>
      <c r="O110" s="124" t="s">
        <v>89</v>
      </c>
      <c r="P110" s="51"/>
    </row>
    <row r="111" spans="2:16" x14ac:dyDescent="0.25">
      <c r="B111" s="124" t="s">
        <v>63</v>
      </c>
      <c r="C111" s="124"/>
      <c r="D111" s="124"/>
      <c r="E111" s="124"/>
      <c r="F111" s="124"/>
      <c r="G111" s="54"/>
      <c r="H111" s="54"/>
      <c r="I111" s="124" t="s">
        <v>63</v>
      </c>
      <c r="J111" s="54"/>
      <c r="K111" s="54"/>
      <c r="L111" s="54"/>
      <c r="M111" s="54"/>
      <c r="N111" s="54"/>
      <c r="O111" s="54"/>
      <c r="P111" s="51"/>
    </row>
    <row r="112" spans="2:16" x14ac:dyDescent="0.2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</sheetData>
  <mergeCells count="63">
    <mergeCell ref="H67:J68"/>
    <mergeCell ref="K67:M67"/>
    <mergeCell ref="N67:P67"/>
    <mergeCell ref="N48:P48"/>
    <mergeCell ref="K48:M48"/>
    <mergeCell ref="B63:P63"/>
    <mergeCell ref="B64:P64"/>
    <mergeCell ref="E47:G48"/>
    <mergeCell ref="H47:J48"/>
    <mergeCell ref="K47:M47"/>
    <mergeCell ref="N47:P47"/>
    <mergeCell ref="B46:B50"/>
    <mergeCell ref="C60:D60"/>
    <mergeCell ref="E46:G46"/>
    <mergeCell ref="H46:P46"/>
    <mergeCell ref="C86:D86"/>
    <mergeCell ref="C88:D88"/>
    <mergeCell ref="K68:M68"/>
    <mergeCell ref="C52:D52"/>
    <mergeCell ref="C54:D54"/>
    <mergeCell ref="C55:D55"/>
    <mergeCell ref="C57:D57"/>
    <mergeCell ref="C72:D72"/>
    <mergeCell ref="H81:J81"/>
    <mergeCell ref="C74:D74"/>
    <mergeCell ref="K81:M81"/>
    <mergeCell ref="C58:D58"/>
    <mergeCell ref="C85:D85"/>
    <mergeCell ref="H80:J80"/>
    <mergeCell ref="E81:G81"/>
    <mergeCell ref="E66:G66"/>
    <mergeCell ref="N10:P10"/>
    <mergeCell ref="H26:P26"/>
    <mergeCell ref="B43:P43"/>
    <mergeCell ref="B66:B70"/>
    <mergeCell ref="N80:P80"/>
    <mergeCell ref="B78:P78"/>
    <mergeCell ref="B80:B83"/>
    <mergeCell ref="B44:P44"/>
    <mergeCell ref="E27:G28"/>
    <mergeCell ref="H27:J28"/>
    <mergeCell ref="K27:M27"/>
    <mergeCell ref="N27:P27"/>
    <mergeCell ref="H66:P66"/>
    <mergeCell ref="N81:P81"/>
    <mergeCell ref="N68:P68"/>
    <mergeCell ref="E67:G68"/>
    <mergeCell ref="B6:P7"/>
    <mergeCell ref="B4:L4"/>
    <mergeCell ref="K11:M11"/>
    <mergeCell ref="N11:P11"/>
    <mergeCell ref="E26:G26"/>
    <mergeCell ref="E9:G9"/>
    <mergeCell ref="H9:P9"/>
    <mergeCell ref="E10:G11"/>
    <mergeCell ref="H10:J11"/>
    <mergeCell ref="K10:M10"/>
    <mergeCell ref="B26:B30"/>
    <mergeCell ref="B9:B13"/>
    <mergeCell ref="B24:P24"/>
    <mergeCell ref="N28:P28"/>
    <mergeCell ref="K28:M28"/>
    <mergeCell ref="C28:D28"/>
  </mergeCells>
  <phoneticPr fontId="3" type="noConversion"/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Příl.1 tab.4</vt:lpstr>
    </vt:vector>
  </TitlesOfParts>
  <Company>MF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Zmelíková Hana Ing.</dc:creator>
  <cp:lastModifiedBy>Zmelíková Hana Ing.</cp:lastModifiedBy>
  <cp:lastPrinted>2022-03-08T09:04:13Z</cp:lastPrinted>
  <dcterms:created xsi:type="dcterms:W3CDTF">1998-08-20T11:36:41Z</dcterms:created>
  <dcterms:modified xsi:type="dcterms:W3CDTF">2022-03-08T09:17:37Z</dcterms:modified>
</cp:coreProperties>
</file>